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<sst xmlns="http://schemas.openxmlformats.org/spreadsheetml/2006/main" count="336" uniqueCount="143">
  <si>
    <t xml:space="preserve">Школа</t>
  </si>
  <si>
    <t xml:space="preserve">МОАУ "Средняя общеобразовательная школа №49"</t>
  </si>
  <si>
    <t xml:space="preserve">Согласовано</t>
  </si>
  <si>
    <t xml:space="preserve">должность</t>
  </si>
  <si>
    <t xml:space="preserve">Директор СОШ</t>
  </si>
  <si>
    <t xml:space="preserve">Типовое примерное меню приготавливаемых блюд</t>
  </si>
  <si>
    <t xml:space="preserve">фамилия</t>
  </si>
  <si>
    <t xml:space="preserve">Милов В.В.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</si>
  <si>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</si>
  <si>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</si>
  <si>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</si>
  <si>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</si>
  <si>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</si>
  <si>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</si>
  <si>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</si>
  <si>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</si>
  <si>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</si>
  <si>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</si>
  <si>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</si>
  <si>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</si>
  <si>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</si>
  <si>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</si>
  <si>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</si>
  <si>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</si>
  <si>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</si>
  <si>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</si>
  <si>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</si>
  <si>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</si>
  <si>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рисовая (вязкая)</t>
  </si>
  <si>
    <t xml:space="preserve">253.1</t>
  </si>
  <si>
    <t xml:space="preserve">гор.напиток</t>
  </si>
  <si>
    <t xml:space="preserve">Кофейный напиток с молоком</t>
  </si>
  <si>
    <t xml:space="preserve">501.13</t>
  </si>
  <si>
    <t xml:space="preserve">хлеб</t>
  </si>
  <si>
    <t xml:space="preserve">Хлеб пшеничный </t>
  </si>
  <si>
    <t xml:space="preserve">фрукты</t>
  </si>
  <si>
    <t xml:space="preserve">Яблоко</t>
  </si>
  <si>
    <t xml:space="preserve">749.22</t>
  </si>
  <si>
    <t xml:space="preserve">итого</t>
  </si>
  <si>
    <t xml:space="preserve">Обед</t>
  </si>
  <si>
    <t xml:space="preserve">закуска</t>
  </si>
  <si>
    <t xml:space="preserve">Салат из моркови (припущ)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</si>
  <si>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</si>
  <si>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</si>
  <si>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</si>
  <si>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куриные из п/ф с томатным соусом</t>
  </si>
  <si>
    <t xml:space="preserve">545.16</t>
  </si>
  <si>
    <t xml:space="preserve">гарнир</t>
  </si>
  <si>
    <t xml:space="preserve">Каша гречневая</t>
  </si>
  <si>
    <t xml:space="preserve">напиток</t>
  </si>
  <si>
    <t xml:space="preserve">Компот из сушеных фруктов (курага)</t>
  </si>
  <si>
    <t xml:space="preserve">376.12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</si>
  <si>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</si>
  <si>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</si>
  <si>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</si>
  <si>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</si>
  <si>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</si>
  <si>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Шницель припущенный из птицы с соусом томатным, картофельное пюре</t>
  </si>
  <si>
    <t xml:space="preserve">209.24/265.08/241.08</t>
  </si>
  <si>
    <t xml:space="preserve">Чай с сахаром</t>
  </si>
  <si>
    <t xml:space="preserve">сладкое</t>
  </si>
  <si>
    <t xml:space="preserve">Салат "Здоровье" (без горошка)</t>
  </si>
  <si>
    <t xml:space="preserve">Суп гороховый, гренки из пш.хлеба</t>
  </si>
  <si>
    <t xml:space="preserve">45,08/551,04</t>
  </si>
  <si>
    <t xml:space="preserve">Шницель припущенный из птицы с соусом томатным</t>
  </si>
  <si>
    <t xml:space="preserve">209.24/265.08</t>
  </si>
  <si>
    <t xml:space="preserve">Картофельное пюре</t>
  </si>
  <si>
    <t xml:space="preserve">Компот из сушеных фруктов </t>
  </si>
  <si>
    <t xml:space="preserve">Гуляш из филе кур, спагетти отварные</t>
  </si>
  <si>
    <t xml:space="preserve">580.22/689.08</t>
  </si>
  <si>
    <t xml:space="preserve">Чай фруктовый </t>
  </si>
  <si>
    <t xml:space="preserve">783.22</t>
  </si>
  <si>
    <t xml:space="preserve">Хлеб пшеничный, хлеб ржано-пшеничный</t>
  </si>
  <si>
    <t xml:space="preserve">108,13/109.13</t>
  </si>
  <si>
    <t xml:space="preserve">Печенье сахарное</t>
  </si>
  <si>
    <t xml:space="preserve">588.13</t>
  </si>
  <si>
    <t xml:space="preserve">Винегрет овощной</t>
  </si>
  <si>
    <t xml:space="preserve">1.08</t>
  </si>
  <si>
    <t xml:space="preserve">Щи из свежей капусты с картофелем.</t>
  </si>
  <si>
    <t xml:space="preserve">Гуляш из филе кур</t>
  </si>
  <si>
    <t xml:space="preserve">580.22</t>
  </si>
  <si>
    <t xml:space="preserve">Спагетти отварные</t>
  </si>
  <si>
    <t xml:space="preserve">689.08</t>
  </si>
  <si>
    <t xml:space="preserve">Напиток из шиповника</t>
  </si>
  <si>
    <t xml:space="preserve">289.06</t>
  </si>
  <si>
    <t xml:space="preserve">Тефтели "Нежные" с соусом томатным, рагу из овощей</t>
  </si>
  <si>
    <t xml:space="preserve">271,08/92,04</t>
  </si>
  <si>
    <t xml:space="preserve">Чай с лимоном</t>
  </si>
  <si>
    <t xml:space="preserve">Салат "Степной"</t>
  </si>
  <si>
    <t xml:space="preserve">35.12</t>
  </si>
  <si>
    <t xml:space="preserve">Суп картофельный с рисом</t>
  </si>
  <si>
    <t xml:space="preserve">Тефтели "Нежные" из п/ф с соусом томатным</t>
  </si>
  <si>
    <t xml:space="preserve">271.21</t>
  </si>
  <si>
    <t xml:space="preserve">Рагу из овощей</t>
  </si>
  <si>
    <t xml:space="preserve">Сок фруктовый</t>
  </si>
  <si>
    <t xml:space="preserve">Плов из свинины</t>
  </si>
  <si>
    <t xml:space="preserve">444.04</t>
  </si>
  <si>
    <t xml:space="preserve">Печенье овсяное</t>
  </si>
  <si>
    <t xml:space="preserve">4618.2</t>
  </si>
  <si>
    <t xml:space="preserve">Салат "Бурячок"</t>
  </si>
  <si>
    <t xml:space="preserve">Рассольник ленинградский </t>
  </si>
  <si>
    <t xml:space="preserve">Кисель</t>
  </si>
  <si>
    <t xml:space="preserve">274.08</t>
  </si>
  <si>
    <t xml:space="preserve">Каша молочная пшённая с маслом (вязкая)</t>
  </si>
  <si>
    <t xml:space="preserve">258.13</t>
  </si>
  <si>
    <t xml:space="preserve">Какао с молоком</t>
  </si>
  <si>
    <t xml:space="preserve">382.17</t>
  </si>
  <si>
    <t xml:space="preserve">Салат из свеклы</t>
  </si>
  <si>
    <t xml:space="preserve">9.08</t>
  </si>
  <si>
    <t xml:space="preserve">Суп картофельный с клецками </t>
  </si>
  <si>
    <t xml:space="preserve">Котлета мясная с соусом</t>
  </si>
  <si>
    <t xml:space="preserve">Гороховое пюре</t>
  </si>
  <si>
    <t xml:space="preserve">129.08</t>
  </si>
  <si>
    <t xml:space="preserve">Жаркое по-домашнему</t>
  </si>
  <si>
    <t xml:space="preserve">259.07</t>
  </si>
  <si>
    <t xml:space="preserve">Чай фруктовый</t>
  </si>
  <si>
    <t xml:space="preserve">Печенье "Мария" (галеты)</t>
  </si>
  <si>
    <t xml:space="preserve">590.23</t>
  </si>
  <si>
    <t xml:space="preserve">138.04</t>
  </si>
  <si>
    <t xml:space="preserve">Жаркое по-домашнему  </t>
  </si>
  <si>
    <t xml:space="preserve">Компот из сушеных фруктов (курага и изюм)</t>
  </si>
  <si>
    <t xml:space="preserve">Фрикадельки из кур с соусом сметанным с томатом, каша гречневая</t>
  </si>
  <si>
    <t xml:space="preserve">217.07/210.04</t>
  </si>
  <si>
    <t xml:space="preserve">Суп картофельный  с вермишелью.</t>
  </si>
  <si>
    <t xml:space="preserve">Фрикадельки из кур с соусом сметанным с томатом из п/ф</t>
  </si>
  <si>
    <t xml:space="preserve">217.07</t>
  </si>
  <si>
    <t xml:space="preserve">Каша гречневая </t>
  </si>
  <si>
    <t xml:space="preserve">Котлета рыбная из минтая с соусом, рис "Светофор" с морковью, кукурузой и горошком</t>
  </si>
  <si>
    <t xml:space="preserve">545,02/84.21</t>
  </si>
  <si>
    <t xml:space="preserve">Чай с сахаром </t>
  </si>
  <si>
    <t xml:space="preserve">Котлета рыбная из минтая с соусом</t>
  </si>
  <si>
    <t xml:space="preserve">545.02</t>
  </si>
  <si>
    <t xml:space="preserve">Рис "Светофор" с морковью, кукурузой и горошком</t>
  </si>
  <si>
    <t xml:space="preserve">84.21</t>
  </si>
  <si>
    <t xml:space="preserve">Фрикадельки из говядины тушёные в соусе, макароны отварные с маслом</t>
  </si>
  <si>
    <t xml:space="preserve">204.08/227.11</t>
  </si>
  <si>
    <t xml:space="preserve">2.08</t>
  </si>
  <si>
    <t xml:space="preserve">Суп гречневый с овощами </t>
  </si>
  <si>
    <t xml:space="preserve">Фрикадельки из говядины тушёные в соусе</t>
  </si>
  <si>
    <t xml:space="preserve">204.08</t>
  </si>
  <si>
    <t xml:space="preserve">Макароны отварные с маслом</t>
  </si>
  <si>
    <t xml:space="preserve">Напиток из клубничного варенья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</si>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</sst>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0"/>
    <numFmt numFmtId="167" formatCode="General"/>
    <numFmt numFmtId="168" formatCode="#,##0.00"/>
    <numFmt numFmtId="169" formatCode="@"/>
    <numFmt numFmtId="170" formatCode="#,##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8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M2" activeCellId="0" sqref="M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26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3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7</v>
      </c>
      <c r="H6" s="23" t="n">
        <v>13</v>
      </c>
      <c r="I6" s="23" t="n">
        <v>34</v>
      </c>
      <c r="J6" s="23" t="n">
        <v>286</v>
      </c>
      <c r="K6" s="24" t="s">
        <v>29</v>
      </c>
      <c r="L6" s="23"/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200</v>
      </c>
      <c r="G7" s="30" t="n">
        <v>4</v>
      </c>
      <c r="H7" s="30" t="n">
        <v>3</v>
      </c>
      <c r="I7" s="30" t="n">
        <v>16</v>
      </c>
      <c r="J7" s="30" t="n">
        <v>79</v>
      </c>
      <c r="K7" s="31" t="s">
        <v>32</v>
      </c>
      <c r="L7" s="32"/>
    </row>
    <row r="8" customFormat="false" ht="15" hidden="false" customHeight="false" outlineLevel="0" collapsed="false">
      <c r="A8" s="25"/>
      <c r="B8" s="26"/>
      <c r="C8" s="27"/>
      <c r="D8" s="28" t="s">
        <v>33</v>
      </c>
      <c r="E8" s="29" t="s">
        <v>34</v>
      </c>
      <c r="F8" s="30" t="n">
        <v>21</v>
      </c>
      <c r="G8" s="30" t="n">
        <v>4</v>
      </c>
      <c r="H8" s="30" t="n">
        <v>0</v>
      </c>
      <c r="I8" s="30" t="n">
        <v>10</v>
      </c>
      <c r="J8" s="30" t="n">
        <v>47</v>
      </c>
      <c r="K8" s="31" t="n">
        <v>108.13</v>
      </c>
      <c r="L8" s="30"/>
    </row>
    <row r="9" customFormat="false" ht="15" hidden="false" customHeight="false" outlineLevel="0" collapsed="false">
      <c r="A9" s="25"/>
      <c r="B9" s="26"/>
      <c r="C9" s="27"/>
      <c r="D9" s="28" t="s">
        <v>35</v>
      </c>
      <c r="E9" s="29" t="s">
        <v>36</v>
      </c>
      <c r="F9" s="30" t="n">
        <v>180</v>
      </c>
      <c r="G9" s="30" t="n">
        <v>1</v>
      </c>
      <c r="H9" s="30" t="n">
        <v>0</v>
      </c>
      <c r="I9" s="30" t="n">
        <v>20</v>
      </c>
      <c r="J9" s="30" t="n">
        <v>84</v>
      </c>
      <c r="K9" s="31" t="s">
        <v>37</v>
      </c>
      <c r="L9" s="33" t="n">
        <v>73.51</v>
      </c>
    </row>
    <row r="10" customFormat="false" ht="15" hidden="false" customHeight="false" outlineLevel="0" collapsed="false">
      <c r="A10" s="25"/>
      <c r="B10" s="26"/>
      <c r="C10" s="27"/>
      <c r="D10" s="34"/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34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35"/>
      <c r="B12" s="36"/>
      <c r="C12" s="37"/>
      <c r="D12" s="38" t="s">
        <v>38</v>
      </c>
      <c r="E12" s="39"/>
      <c r="F12" s="40" t="n">
        <f aca="false">SUM(F6:F11)</f>
        <v>606</v>
      </c>
      <c r="G12" s="40" t="n">
        <f aca="false">SUM(G6:G11)</f>
        <v>16</v>
      </c>
      <c r="H12" s="40" t="n">
        <f aca="false">SUM(H6:H11)</f>
        <v>16</v>
      </c>
      <c r="I12" s="40" t="n">
        <f aca="false">SUM(I6:I11)</f>
        <v>80</v>
      </c>
      <c r="J12" s="40" t="n">
        <f aca="false">SUM(J6:J11)</f>
        <v>496</v>
      </c>
      <c r="K12" s="41"/>
      <c r="L12" s="33" t="n">
        <v>73.51</v>
      </c>
    </row>
    <row r="13" customFormat="false" ht="15" hidden="false" customHeight="false" outlineLevel="0" collapsed="false">
      <c r="A13" s="42" t="n">
        <f aca="false">A6</f>
        <v>1</v>
      </c>
      <c r="B13" s="43" t="n">
        <f aca="false">B6</f>
        <v>1</v>
      </c>
      <c r="C13" s="44" t="s">
        <v>39</v>
      </c>
      <c r="D13" s="28" t="s">
        <v>40</v>
      </c>
      <c r="E13" s="29" t="s">
        <v>41</v>
      </c>
      <c r="F13" s="30" t="n">
        <v>60</v>
      </c>
      <c r="G13" s="30" t="n">
        <v>1</v>
      </c>
      <c r="H13" s="30" t="n">
        <v>6</v>
      </c>
      <c r="I13" s="30" t="n">
        <v>9</v>
      </c>
      <c r="J13" s="30" t="n">
        <v>81</v>
      </c>
      <c r="K13" s="45" t="n">
        <v>68.22</v>
      </c>
      <c r="L13" s="30"/>
    </row>
    <row r="14" customFormat="false" ht="15" hidden="false" customHeight="false" outlineLevel="0" collapsed="false">
      <c r="A14" s="25"/>
      <c r="B14" s="26"/>
      <c r="C14" s="27"/>
      <c r="D14" s="28" t="s">
        <v>42</v>
      </c>
      <c r="E14" s="29" t="s">
        <v>43</v>
      </c>
      <c r="F14" s="30" t="n">
        <v>200</v>
      </c>
      <c r="G14" s="30" t="n">
        <v>1</v>
      </c>
      <c r="H14" s="30" t="n">
        <v>5</v>
      </c>
      <c r="I14" s="30" t="n">
        <v>7</v>
      </c>
      <c r="J14" s="30" t="n">
        <v>79</v>
      </c>
      <c r="K14" s="31" t="n">
        <v>37.08</v>
      </c>
      <c r="L14" s="30"/>
    </row>
    <row r="15" customFormat="false" ht="15" hidden="false" customHeight="false" outlineLevel="0" collapsed="false">
      <c r="A15" s="25"/>
      <c r="B15" s="26"/>
      <c r="C15" s="27"/>
      <c r="D15" s="28" t="s">
        <v>44</v>
      </c>
      <c r="E15" s="29" t="s">
        <v>45</v>
      </c>
      <c r="F15" s="30" t="n">
        <v>90</v>
      </c>
      <c r="G15" s="30" t="n">
        <v>12</v>
      </c>
      <c r="H15" s="30" t="n">
        <v>7</v>
      </c>
      <c r="I15" s="30" t="n">
        <v>17</v>
      </c>
      <c r="J15" s="30" t="n">
        <v>191</v>
      </c>
      <c r="K15" s="31" t="s">
        <v>46</v>
      </c>
      <c r="L15" s="30"/>
    </row>
    <row r="16" customFormat="false" ht="15" hidden="false" customHeight="true" outlineLevel="0" collapsed="false">
      <c r="A16" s="25"/>
      <c r="B16" s="26"/>
      <c r="C16" s="27"/>
      <c r="D16" s="28" t="s">
        <v>47</v>
      </c>
      <c r="E16" s="29" t="s">
        <v>48</v>
      </c>
      <c r="F16" s="30" t="n">
        <v>150</v>
      </c>
      <c r="G16" s="30" t="n">
        <v>7</v>
      </c>
      <c r="H16" s="30" t="n">
        <v>6</v>
      </c>
      <c r="I16" s="30" t="n">
        <v>33</v>
      </c>
      <c r="J16" s="30" t="n">
        <v>234</v>
      </c>
      <c r="K16" s="31" t="n">
        <v>510.04</v>
      </c>
      <c r="L16" s="30"/>
    </row>
    <row r="17" customFormat="false" ht="15" hidden="false" customHeight="false" outlineLevel="0" collapsed="false">
      <c r="A17" s="25"/>
      <c r="B17" s="26"/>
      <c r="C17" s="27"/>
      <c r="D17" s="28" t="s">
        <v>49</v>
      </c>
      <c r="E17" s="29" t="s">
        <v>50</v>
      </c>
      <c r="F17" s="30" t="n">
        <v>180</v>
      </c>
      <c r="G17" s="30" t="n">
        <v>0</v>
      </c>
      <c r="H17" s="30" t="n">
        <v>0</v>
      </c>
      <c r="I17" s="30" t="n">
        <v>25</v>
      </c>
      <c r="J17" s="31" t="n">
        <v>102</v>
      </c>
      <c r="K17" s="31" t="s">
        <v>51</v>
      </c>
      <c r="L17" s="30"/>
    </row>
    <row r="18" customFormat="false" ht="15" hidden="false" customHeight="false" outlineLevel="0" collapsed="false">
      <c r="A18" s="25"/>
      <c r="B18" s="26"/>
      <c r="C18" s="27"/>
      <c r="D18" s="28" t="s">
        <v>52</v>
      </c>
      <c r="E18" s="29" t="s">
        <v>53</v>
      </c>
      <c r="F18" s="30" t="n">
        <v>20</v>
      </c>
      <c r="G18" s="30" t="n">
        <v>2</v>
      </c>
      <c r="H18" s="30" t="n">
        <v>0</v>
      </c>
      <c r="I18" s="30" t="n">
        <v>10</v>
      </c>
      <c r="J18" s="30" t="n">
        <v>47</v>
      </c>
      <c r="K18" s="31" t="n">
        <v>108.13</v>
      </c>
      <c r="L18" s="30"/>
    </row>
    <row r="19" customFormat="false" ht="15" hidden="false" customHeight="false" outlineLevel="0" collapsed="false">
      <c r="A19" s="25"/>
      <c r="B19" s="26"/>
      <c r="C19" s="27"/>
      <c r="D19" s="28" t="s">
        <v>54</v>
      </c>
      <c r="E19" s="29" t="s">
        <v>55</v>
      </c>
      <c r="F19" s="30" t="n">
        <v>28</v>
      </c>
      <c r="G19" s="30" t="n">
        <v>2</v>
      </c>
      <c r="H19" s="30" t="n">
        <v>0</v>
      </c>
      <c r="I19" s="30" t="n">
        <v>10</v>
      </c>
      <c r="J19" s="30" t="n">
        <v>51</v>
      </c>
      <c r="K19" s="31" t="n">
        <v>109.13</v>
      </c>
      <c r="L19" s="30" t="n">
        <v>105.08</v>
      </c>
    </row>
    <row r="20" customFormat="false" ht="15" hidden="false" customHeight="false" outlineLevel="0" collapsed="false">
      <c r="A20" s="25"/>
      <c r="B20" s="26"/>
      <c r="C20" s="27"/>
      <c r="D20" s="34"/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34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35"/>
      <c r="B22" s="36"/>
      <c r="C22" s="37"/>
      <c r="D22" s="38" t="s">
        <v>38</v>
      </c>
      <c r="E22" s="39"/>
      <c r="F22" s="40" t="n">
        <f aca="false">SUM(F13:F21)</f>
        <v>728</v>
      </c>
      <c r="G22" s="40" t="n">
        <f aca="false">SUM(G13:G21)</f>
        <v>25</v>
      </c>
      <c r="H22" s="40" t="n">
        <f aca="false">SUM(H13:H21)</f>
        <v>24</v>
      </c>
      <c r="I22" s="40" t="n">
        <f aca="false">SUM(I13:I21)</f>
        <v>111</v>
      </c>
      <c r="J22" s="40" t="n">
        <v>785</v>
      </c>
      <c r="K22" s="41"/>
      <c r="L22" s="33" t="n">
        <v>105.08</v>
      </c>
    </row>
    <row r="23" customFormat="false" ht="15" hidden="false" customHeight="true" outlineLevel="0" collapsed="false">
      <c r="A23" s="46" t="n">
        <f aca="false">A6</f>
        <v>1</v>
      </c>
      <c r="B23" s="47" t="n">
        <f aca="false">B6</f>
        <v>1</v>
      </c>
      <c r="C23" s="48" t="s">
        <v>56</v>
      </c>
      <c r="D23" s="48"/>
      <c r="E23" s="49"/>
      <c r="F23" s="50" t="n">
        <f aca="false">F12+F22</f>
        <v>1334</v>
      </c>
      <c r="G23" s="50" t="n">
        <f aca="false">G12+G22</f>
        <v>41</v>
      </c>
      <c r="H23" s="50" t="n">
        <f aca="false">H12+H22</f>
        <v>40</v>
      </c>
      <c r="I23" s="50" t="n">
        <f aca="false">I12+I22</f>
        <v>191</v>
      </c>
      <c r="J23" s="50" t="n">
        <f aca="false">J12+J22</f>
        <v>1281</v>
      </c>
      <c r="K23" s="50"/>
      <c r="L23" s="51" t="n">
        <v>178.59</v>
      </c>
    </row>
    <row r="24" customFormat="false" ht="38.25" hidden="false" customHeight="false" outlineLevel="0" collapsed="false">
      <c r="A24" s="52" t="n">
        <v>1</v>
      </c>
      <c r="B24" s="26" t="n">
        <v>2</v>
      </c>
      <c r="C24" s="20" t="s">
        <v>26</v>
      </c>
      <c r="D24" s="21" t="s">
        <v>27</v>
      </c>
      <c r="E24" s="22" t="s">
        <v>57</v>
      </c>
      <c r="F24" s="23" t="n">
        <v>240</v>
      </c>
      <c r="G24" s="23" t="n">
        <v>14</v>
      </c>
      <c r="H24" s="23" t="n">
        <v>16</v>
      </c>
      <c r="I24" s="23" t="n">
        <v>38</v>
      </c>
      <c r="J24" s="23" t="n">
        <v>293</v>
      </c>
      <c r="K24" s="24" t="s">
        <v>58</v>
      </c>
      <c r="L24" s="23"/>
    </row>
    <row r="25" customFormat="false" ht="15" hidden="false" customHeight="false" outlineLevel="0" collapsed="false">
      <c r="A25" s="52"/>
      <c r="B25" s="26"/>
      <c r="C25" s="27"/>
      <c r="D25" s="28" t="s">
        <v>30</v>
      </c>
      <c r="E25" s="29" t="s">
        <v>59</v>
      </c>
      <c r="F25" s="30" t="n">
        <v>200</v>
      </c>
      <c r="G25" s="30" t="n">
        <v>0</v>
      </c>
      <c r="H25" s="30" t="n">
        <v>0</v>
      </c>
      <c r="I25" s="30" t="n">
        <v>15</v>
      </c>
      <c r="J25" s="30" t="n">
        <v>61</v>
      </c>
      <c r="K25" s="31" t="n">
        <v>300.08</v>
      </c>
      <c r="L25" s="30"/>
    </row>
    <row r="26" customFormat="false" ht="15" hidden="false" customHeight="false" outlineLevel="0" collapsed="false">
      <c r="A26" s="52"/>
      <c r="B26" s="26"/>
      <c r="C26" s="27"/>
      <c r="D26" s="28" t="s">
        <v>33</v>
      </c>
      <c r="E26" s="29" t="s">
        <v>53</v>
      </c>
      <c r="F26" s="30" t="n">
        <v>60</v>
      </c>
      <c r="G26" s="30" t="n">
        <v>5</v>
      </c>
      <c r="H26" s="30" t="n">
        <v>1</v>
      </c>
      <c r="I26" s="30" t="n">
        <v>30</v>
      </c>
      <c r="J26" s="30" t="n">
        <v>142</v>
      </c>
      <c r="K26" s="31" t="n">
        <v>108.13</v>
      </c>
      <c r="L26" s="30" t="n">
        <v>73.51</v>
      </c>
    </row>
    <row r="27" customFormat="false" ht="15" hidden="false" customHeight="false" outlineLevel="0" collapsed="false">
      <c r="A27" s="52"/>
      <c r="B27" s="26"/>
      <c r="C27" s="27"/>
      <c r="D27" s="28" t="s">
        <v>35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2"/>
      <c r="B28" s="26"/>
      <c r="C28" s="27"/>
      <c r="D28" s="34" t="s">
        <v>60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2"/>
      <c r="B29" s="26"/>
      <c r="C29" s="27"/>
      <c r="D29" s="34"/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3"/>
      <c r="B30" s="36"/>
      <c r="C30" s="37"/>
      <c r="D30" s="38" t="s">
        <v>38</v>
      </c>
      <c r="E30" s="39"/>
      <c r="F30" s="40" t="n">
        <f aca="false">SUM(F24:F29)</f>
        <v>500</v>
      </c>
      <c r="G30" s="40" t="n">
        <f aca="false">SUM(G24:G29)</f>
        <v>19</v>
      </c>
      <c r="H30" s="40" t="n">
        <f aca="false">SUM(H24:H29)</f>
        <v>17</v>
      </c>
      <c r="I30" s="40" t="n">
        <f aca="false">SUM(I24:I29)</f>
        <v>83</v>
      </c>
      <c r="J30" s="40" t="n">
        <f aca="false">SUM(J24:J29)</f>
        <v>496</v>
      </c>
      <c r="K30" s="41"/>
      <c r="L30" s="33" t="n">
        <v>73.51</v>
      </c>
    </row>
    <row r="31" customFormat="false" ht="15" hidden="false" customHeight="false" outlineLevel="0" collapsed="false">
      <c r="A31" s="43" t="n">
        <f aca="false">A24</f>
        <v>1</v>
      </c>
      <c r="B31" s="43" t="n">
        <f aca="false">B24</f>
        <v>2</v>
      </c>
      <c r="C31" s="44" t="s">
        <v>39</v>
      </c>
      <c r="D31" s="28" t="s">
        <v>40</v>
      </c>
      <c r="E31" s="29" t="s">
        <v>61</v>
      </c>
      <c r="F31" s="30" t="n">
        <v>60</v>
      </c>
      <c r="G31" s="30" t="n">
        <v>4</v>
      </c>
      <c r="H31" s="30" t="n">
        <v>5</v>
      </c>
      <c r="I31" s="30" t="n">
        <v>5</v>
      </c>
      <c r="J31" s="30" t="n">
        <v>78</v>
      </c>
      <c r="K31" s="45" t="n">
        <v>4.08</v>
      </c>
      <c r="L31" s="30"/>
    </row>
    <row r="32" customFormat="false" ht="25.5" hidden="false" customHeight="false" outlineLevel="0" collapsed="false">
      <c r="A32" s="52"/>
      <c r="B32" s="26"/>
      <c r="C32" s="27"/>
      <c r="D32" s="28" t="s">
        <v>42</v>
      </c>
      <c r="E32" s="29" t="s">
        <v>62</v>
      </c>
      <c r="F32" s="30" t="n">
        <v>215</v>
      </c>
      <c r="G32" s="30" t="n">
        <v>6</v>
      </c>
      <c r="H32" s="30" t="n">
        <v>3</v>
      </c>
      <c r="I32" s="30" t="n">
        <v>22</v>
      </c>
      <c r="J32" s="30" t="n">
        <v>152</v>
      </c>
      <c r="K32" s="31" t="s">
        <v>63</v>
      </c>
      <c r="L32" s="30"/>
    </row>
    <row r="33" customFormat="false" ht="25.5" hidden="false" customHeight="false" outlineLevel="0" collapsed="false">
      <c r="A33" s="52"/>
      <c r="B33" s="26"/>
      <c r="C33" s="27"/>
      <c r="D33" s="28" t="s">
        <v>44</v>
      </c>
      <c r="E33" s="29" t="s">
        <v>64</v>
      </c>
      <c r="F33" s="30" t="n">
        <v>90</v>
      </c>
      <c r="G33" s="30" t="n">
        <v>10</v>
      </c>
      <c r="H33" s="30" t="n">
        <v>8</v>
      </c>
      <c r="I33" s="30" t="n">
        <v>15</v>
      </c>
      <c r="J33" s="30" t="n">
        <v>132</v>
      </c>
      <c r="K33" s="31" t="s">
        <v>65</v>
      </c>
      <c r="L33" s="30"/>
    </row>
    <row r="34" customFormat="false" ht="15" hidden="false" customHeight="false" outlineLevel="0" collapsed="false">
      <c r="A34" s="52"/>
      <c r="B34" s="26"/>
      <c r="C34" s="27"/>
      <c r="D34" s="28" t="s">
        <v>47</v>
      </c>
      <c r="E34" s="29" t="s">
        <v>66</v>
      </c>
      <c r="F34" s="30" t="n">
        <v>150</v>
      </c>
      <c r="G34" s="30" t="n">
        <v>4</v>
      </c>
      <c r="H34" s="30" t="n">
        <v>8</v>
      </c>
      <c r="I34" s="30" t="n">
        <v>23</v>
      </c>
      <c r="J34" s="30" t="n">
        <v>161</v>
      </c>
      <c r="K34" s="31" t="n">
        <v>241.08</v>
      </c>
      <c r="L34" s="30"/>
    </row>
    <row r="35" customFormat="false" ht="15" hidden="false" customHeight="false" outlineLevel="0" collapsed="false">
      <c r="A35" s="52"/>
      <c r="B35" s="26"/>
      <c r="C35" s="27"/>
      <c r="D35" s="28" t="s">
        <v>49</v>
      </c>
      <c r="E35" s="29" t="s">
        <v>67</v>
      </c>
      <c r="F35" s="30" t="n">
        <v>180</v>
      </c>
      <c r="G35" s="30" t="n">
        <v>0</v>
      </c>
      <c r="H35" s="30" t="n">
        <v>0</v>
      </c>
      <c r="I35" s="30" t="n">
        <v>25</v>
      </c>
      <c r="J35" s="30" t="n">
        <v>102</v>
      </c>
      <c r="K35" s="31" t="n">
        <v>376.12</v>
      </c>
      <c r="L35" s="30"/>
    </row>
    <row r="36" customFormat="false" ht="15" hidden="false" customHeight="false" outlineLevel="0" collapsed="false">
      <c r="A36" s="52"/>
      <c r="B36" s="26"/>
      <c r="C36" s="27"/>
      <c r="D36" s="28" t="s">
        <v>52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52"/>
      <c r="B37" s="26"/>
      <c r="C37" s="27"/>
      <c r="D37" s="28" t="s">
        <v>54</v>
      </c>
      <c r="E37" s="29" t="s">
        <v>55</v>
      </c>
      <c r="F37" s="30" t="n">
        <v>29</v>
      </c>
      <c r="G37" s="30" t="n">
        <v>3</v>
      </c>
      <c r="H37" s="30" t="n">
        <v>0</v>
      </c>
      <c r="I37" s="30" t="n">
        <v>10</v>
      </c>
      <c r="J37" s="30" t="n">
        <v>83</v>
      </c>
      <c r="K37" s="31" t="n">
        <v>109.13</v>
      </c>
      <c r="L37" s="30" t="n">
        <v>105.08</v>
      </c>
    </row>
    <row r="38" customFormat="false" ht="15" hidden="false" customHeight="false" outlineLevel="0" collapsed="false">
      <c r="A38" s="52"/>
      <c r="B38" s="26"/>
      <c r="C38" s="27"/>
      <c r="D38" s="34"/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52"/>
      <c r="B39" s="26"/>
      <c r="C39" s="27"/>
      <c r="D39" s="34"/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3"/>
      <c r="B40" s="36"/>
      <c r="C40" s="37"/>
      <c r="D40" s="38" t="s">
        <v>38</v>
      </c>
      <c r="E40" s="39"/>
      <c r="F40" s="40" t="n">
        <f aca="false">SUM(F31:F39)</f>
        <v>724</v>
      </c>
      <c r="G40" s="40" t="n">
        <f aca="false">SUM(G31:G39)</f>
        <v>27</v>
      </c>
      <c r="H40" s="40" t="n">
        <f aca="false">SUM(H31:H39)</f>
        <v>24</v>
      </c>
      <c r="I40" s="40" t="n">
        <f aca="false">SUM(I31:I39)</f>
        <v>100</v>
      </c>
      <c r="J40" s="40" t="n">
        <f aca="false">SUM(J31:J39)</f>
        <v>708</v>
      </c>
      <c r="K40" s="41"/>
      <c r="L40" s="33" t="n">
        <v>105.08</v>
      </c>
    </row>
    <row r="41" customFormat="false" ht="15.75" hidden="false" customHeight="true" outlineLevel="0" collapsed="false">
      <c r="A41" s="54" t="n">
        <f aca="false">A24</f>
        <v>1</v>
      </c>
      <c r="B41" s="54" t="n">
        <f aca="false">B24</f>
        <v>2</v>
      </c>
      <c r="C41" s="48" t="s">
        <v>56</v>
      </c>
      <c r="D41" s="48"/>
      <c r="E41" s="49"/>
      <c r="F41" s="50" t="n">
        <f aca="false">F30+F40</f>
        <v>1224</v>
      </c>
      <c r="G41" s="50" t="n">
        <f aca="false">G30+G40</f>
        <v>46</v>
      </c>
      <c r="H41" s="50" t="n">
        <f aca="false">H30+H40</f>
        <v>41</v>
      </c>
      <c r="I41" s="50" t="n">
        <f aca="false">I30+I40</f>
        <v>183</v>
      </c>
      <c r="J41" s="50" t="n">
        <f aca="false">J30+J40</f>
        <v>1204</v>
      </c>
      <c r="K41" s="50"/>
      <c r="L41" s="51" t="n">
        <v>178.59</v>
      </c>
    </row>
    <row r="42" customFormat="false" ht="25.5" hidden="false" customHeight="false" outlineLevel="0" collapsed="false">
      <c r="A42" s="18" t="n">
        <v>1</v>
      </c>
      <c r="B42" s="19" t="n">
        <v>3</v>
      </c>
      <c r="C42" s="20" t="s">
        <v>26</v>
      </c>
      <c r="D42" s="21" t="s">
        <v>27</v>
      </c>
      <c r="E42" s="22" t="s">
        <v>68</v>
      </c>
      <c r="F42" s="23" t="n">
        <v>280</v>
      </c>
      <c r="G42" s="23" t="n">
        <v>14</v>
      </c>
      <c r="H42" s="23" t="n">
        <v>14</v>
      </c>
      <c r="I42" s="23" t="n">
        <v>37</v>
      </c>
      <c r="J42" s="23" t="n">
        <v>365</v>
      </c>
      <c r="K42" s="55" t="s">
        <v>69</v>
      </c>
      <c r="L42" s="23"/>
    </row>
    <row r="43" customFormat="false" ht="15" hidden="false" customHeight="false" outlineLevel="0" collapsed="false">
      <c r="A43" s="25"/>
      <c r="B43" s="26"/>
      <c r="C43" s="27"/>
      <c r="D43" s="34"/>
      <c r="E43" s="29"/>
      <c r="F43" s="30"/>
      <c r="G43" s="30"/>
      <c r="H43" s="30"/>
      <c r="I43" s="30"/>
      <c r="J43" s="30"/>
      <c r="K43" s="31"/>
      <c r="L43" s="30"/>
    </row>
    <row r="44" customFormat="false" ht="15" hidden="false" customHeight="false" outlineLevel="0" collapsed="false">
      <c r="A44" s="25"/>
      <c r="B44" s="26"/>
      <c r="C44" s="27"/>
      <c r="D44" s="28" t="s">
        <v>30</v>
      </c>
      <c r="E44" s="29" t="s">
        <v>70</v>
      </c>
      <c r="F44" s="30" t="n">
        <v>200</v>
      </c>
      <c r="G44" s="30" t="n">
        <v>0</v>
      </c>
      <c r="H44" s="30" t="n">
        <v>0</v>
      </c>
      <c r="I44" s="30" t="n">
        <v>8</v>
      </c>
      <c r="J44" s="30" t="n">
        <v>30</v>
      </c>
      <c r="K44" s="31" t="s">
        <v>71</v>
      </c>
      <c r="L44" s="30"/>
    </row>
    <row r="45" customFormat="false" ht="25.5" hidden="false" customHeight="false" outlineLevel="0" collapsed="false">
      <c r="A45" s="25"/>
      <c r="B45" s="26"/>
      <c r="C45" s="27"/>
      <c r="D45" s="28" t="s">
        <v>33</v>
      </c>
      <c r="E45" s="29" t="s">
        <v>72</v>
      </c>
      <c r="F45" s="30" t="n">
        <v>50</v>
      </c>
      <c r="G45" s="30" t="n">
        <v>4</v>
      </c>
      <c r="H45" s="30" t="n">
        <v>0</v>
      </c>
      <c r="I45" s="30" t="n">
        <v>25</v>
      </c>
      <c r="J45" s="30" t="n">
        <v>118</v>
      </c>
      <c r="K45" s="31" t="s">
        <v>73</v>
      </c>
      <c r="L45" s="30"/>
    </row>
    <row r="46" customFormat="false" ht="15" hidden="false" customHeight="false" outlineLevel="0" collapsed="false">
      <c r="A46" s="25"/>
      <c r="B46" s="26"/>
      <c r="C46" s="27"/>
      <c r="D46" s="28" t="s">
        <v>35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4" t="s">
        <v>60</v>
      </c>
      <c r="E47" s="29" t="s">
        <v>74</v>
      </c>
      <c r="F47" s="30" t="n">
        <v>17</v>
      </c>
      <c r="G47" s="30" t="n">
        <v>1</v>
      </c>
      <c r="H47" s="30" t="n">
        <v>2</v>
      </c>
      <c r="I47" s="30" t="n">
        <v>13</v>
      </c>
      <c r="J47" s="30" t="n">
        <v>71</v>
      </c>
      <c r="K47" s="31" t="s">
        <v>75</v>
      </c>
      <c r="L47" s="30" t="n">
        <v>73.51</v>
      </c>
    </row>
    <row r="48" customFormat="false" ht="15" hidden="false" customHeight="false" outlineLevel="0" collapsed="false">
      <c r="A48" s="35"/>
      <c r="B48" s="36"/>
      <c r="C48" s="37"/>
      <c r="D48" s="38" t="s">
        <v>38</v>
      </c>
      <c r="E48" s="39"/>
      <c r="F48" s="40" t="n">
        <f aca="false">SUM(F42:F47)</f>
        <v>547</v>
      </c>
      <c r="G48" s="40" t="n">
        <f aca="false">SUM(G42:G47)</f>
        <v>19</v>
      </c>
      <c r="H48" s="40" t="n">
        <f aca="false">SUM(H42:H47)</f>
        <v>16</v>
      </c>
      <c r="I48" s="40" t="n">
        <f aca="false">SUM(I42:I47)</f>
        <v>83</v>
      </c>
      <c r="J48" s="40" t="n">
        <f aca="false">SUM(J42:J47)</f>
        <v>584</v>
      </c>
      <c r="K48" s="41"/>
      <c r="L48" s="33" t="n">
        <v>73.51</v>
      </c>
    </row>
    <row r="49" customFormat="false" ht="15" hidden="false" customHeight="false" outlineLevel="0" collapsed="false">
      <c r="A49" s="42" t="n">
        <f aca="false">A42</f>
        <v>1</v>
      </c>
      <c r="B49" s="43" t="n">
        <f aca="false">B42</f>
        <v>3</v>
      </c>
      <c r="C49" s="44" t="s">
        <v>39</v>
      </c>
      <c r="D49" s="28" t="s">
        <v>40</v>
      </c>
      <c r="E49" s="29" t="s">
        <v>76</v>
      </c>
      <c r="F49" s="30" t="n">
        <v>60</v>
      </c>
      <c r="G49" s="30" t="n">
        <v>3</v>
      </c>
      <c r="H49" s="30" t="n">
        <v>6</v>
      </c>
      <c r="I49" s="30" t="n">
        <v>5</v>
      </c>
      <c r="J49" s="30" t="n">
        <v>78</v>
      </c>
      <c r="K49" s="56" t="s">
        <v>77</v>
      </c>
      <c r="L49" s="30"/>
    </row>
    <row r="50" customFormat="false" ht="15" hidden="false" customHeight="false" outlineLevel="0" collapsed="false">
      <c r="A50" s="25"/>
      <c r="B50" s="26"/>
      <c r="C50" s="27"/>
      <c r="D50" s="28" t="s">
        <v>42</v>
      </c>
      <c r="E50" s="29" t="s">
        <v>78</v>
      </c>
      <c r="F50" s="30" t="n">
        <v>200</v>
      </c>
      <c r="G50" s="30" t="n">
        <v>2</v>
      </c>
      <c r="H50" s="30" t="n">
        <v>4</v>
      </c>
      <c r="I50" s="30" t="n">
        <v>8</v>
      </c>
      <c r="J50" s="30" t="n">
        <v>74</v>
      </c>
      <c r="K50" s="31" t="n">
        <v>63.08</v>
      </c>
      <c r="L50" s="30"/>
    </row>
    <row r="51" customFormat="false" ht="15" hidden="false" customHeight="false" outlineLevel="0" collapsed="false">
      <c r="A51" s="25"/>
      <c r="B51" s="26"/>
      <c r="C51" s="27"/>
      <c r="D51" s="28" t="s">
        <v>44</v>
      </c>
      <c r="E51" s="29" t="s">
        <v>79</v>
      </c>
      <c r="F51" s="30" t="n">
        <v>90</v>
      </c>
      <c r="G51" s="30" t="n">
        <v>9</v>
      </c>
      <c r="H51" s="30" t="n">
        <v>7</v>
      </c>
      <c r="I51" s="30" t="n">
        <v>2</v>
      </c>
      <c r="J51" s="30" t="n">
        <v>106</v>
      </c>
      <c r="K51" s="45" t="s">
        <v>80</v>
      </c>
      <c r="L51" s="30"/>
    </row>
    <row r="52" customFormat="false" ht="15" hidden="false" customHeight="false" outlineLevel="0" collapsed="false">
      <c r="A52" s="25"/>
      <c r="B52" s="26"/>
      <c r="C52" s="27"/>
      <c r="D52" s="28" t="s">
        <v>47</v>
      </c>
      <c r="E52" s="29" t="s">
        <v>81</v>
      </c>
      <c r="F52" s="30" t="n">
        <v>150</v>
      </c>
      <c r="G52" s="30" t="n">
        <v>5</v>
      </c>
      <c r="H52" s="30" t="n">
        <v>6</v>
      </c>
      <c r="I52" s="30" t="n">
        <v>34</v>
      </c>
      <c r="J52" s="30" t="n">
        <v>233</v>
      </c>
      <c r="K52" s="31" t="s">
        <v>82</v>
      </c>
      <c r="L52" s="30"/>
    </row>
    <row r="53" customFormat="false" ht="15" hidden="false" customHeight="false" outlineLevel="0" collapsed="false">
      <c r="A53" s="25"/>
      <c r="B53" s="26"/>
      <c r="C53" s="27"/>
      <c r="D53" s="28" t="s">
        <v>49</v>
      </c>
      <c r="E53" s="29" t="s">
        <v>83</v>
      </c>
      <c r="F53" s="30" t="n">
        <v>180</v>
      </c>
      <c r="G53" s="30" t="n">
        <v>1</v>
      </c>
      <c r="H53" s="30" t="n">
        <v>0</v>
      </c>
      <c r="I53" s="30" t="n">
        <v>23</v>
      </c>
      <c r="J53" s="30" t="n">
        <v>97</v>
      </c>
      <c r="K53" s="31" t="s">
        <v>84</v>
      </c>
      <c r="L53" s="30"/>
    </row>
    <row r="54" customFormat="false" ht="15" hidden="false" customHeight="false" outlineLevel="0" collapsed="false">
      <c r="A54" s="25"/>
      <c r="B54" s="26"/>
      <c r="C54" s="27"/>
      <c r="D54" s="28" t="s">
        <v>52</v>
      </c>
      <c r="E54" s="29" t="s">
        <v>53</v>
      </c>
      <c r="F54" s="30" t="n">
        <v>25</v>
      </c>
      <c r="G54" s="30" t="n">
        <v>2</v>
      </c>
      <c r="H54" s="30" t="n">
        <v>0</v>
      </c>
      <c r="I54" s="30" t="n">
        <v>16</v>
      </c>
      <c r="J54" s="30" t="n">
        <v>59</v>
      </c>
      <c r="K54" s="31" t="n">
        <v>108.13</v>
      </c>
      <c r="L54" s="30"/>
    </row>
    <row r="55" customFormat="false" ht="15" hidden="false" customHeight="false" outlineLevel="0" collapsed="false">
      <c r="A55" s="25"/>
      <c r="B55" s="26"/>
      <c r="C55" s="27"/>
      <c r="D55" s="28" t="s">
        <v>54</v>
      </c>
      <c r="E55" s="29" t="s">
        <v>55</v>
      </c>
      <c r="F55" s="30" t="n">
        <v>34</v>
      </c>
      <c r="G55" s="30" t="n">
        <v>2</v>
      </c>
      <c r="H55" s="30" t="n">
        <v>1</v>
      </c>
      <c r="I55" s="30" t="n">
        <v>20</v>
      </c>
      <c r="J55" s="30" t="n">
        <v>62</v>
      </c>
      <c r="K55" s="31" t="n">
        <v>109.13</v>
      </c>
      <c r="L55" s="30" t="n">
        <v>105.08</v>
      </c>
    </row>
    <row r="56" customFormat="false" ht="15" hidden="false" customHeight="false" outlineLevel="0" collapsed="false">
      <c r="A56" s="25"/>
      <c r="B56" s="26"/>
      <c r="C56" s="27"/>
      <c r="D56" s="34"/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4"/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35"/>
      <c r="B58" s="36"/>
      <c r="C58" s="37"/>
      <c r="D58" s="38" t="s">
        <v>38</v>
      </c>
      <c r="E58" s="39"/>
      <c r="F58" s="40" t="n">
        <f aca="false">SUM(F49:F57)</f>
        <v>739</v>
      </c>
      <c r="G58" s="40" t="n">
        <f aca="false">SUM(G49:G57)</f>
        <v>24</v>
      </c>
      <c r="H58" s="40" t="n">
        <f aca="false">SUM(H49:H57)</f>
        <v>24</v>
      </c>
      <c r="I58" s="40" t="n">
        <f aca="false">SUM(I49:I57)</f>
        <v>108</v>
      </c>
      <c r="J58" s="40" t="n">
        <f aca="false">SUM(J49:J57)</f>
        <v>709</v>
      </c>
      <c r="K58" s="41"/>
      <c r="L58" s="40" t="n">
        <v>105.08</v>
      </c>
    </row>
    <row r="59" customFormat="false" ht="15.75" hidden="false" customHeight="true" outlineLevel="0" collapsed="false">
      <c r="A59" s="46" t="n">
        <f aca="false">A42</f>
        <v>1</v>
      </c>
      <c r="B59" s="47" t="n">
        <f aca="false">B42</f>
        <v>3</v>
      </c>
      <c r="C59" s="48" t="s">
        <v>56</v>
      </c>
      <c r="D59" s="48"/>
      <c r="E59" s="49"/>
      <c r="F59" s="50" t="n">
        <f aca="false">F48+F58</f>
        <v>1286</v>
      </c>
      <c r="G59" s="50" t="n">
        <f aca="false">G48+G58</f>
        <v>43</v>
      </c>
      <c r="H59" s="50" t="n">
        <f aca="false">H48+H58</f>
        <v>40</v>
      </c>
      <c r="I59" s="50" t="n">
        <f aca="false">I48+I58</f>
        <v>191</v>
      </c>
      <c r="J59" s="50" t="n">
        <f aca="false">J48+J58</f>
        <v>1293</v>
      </c>
      <c r="K59" s="50"/>
      <c r="L59" s="50" t="n">
        <v>178.59</v>
      </c>
    </row>
    <row r="60" customFormat="false" ht="25.5" hidden="false" customHeight="false" outlineLevel="0" collapsed="false">
      <c r="A60" s="18" t="n">
        <v>1</v>
      </c>
      <c r="B60" s="19" t="n">
        <v>4</v>
      </c>
      <c r="C60" s="20" t="s">
        <v>26</v>
      </c>
      <c r="D60" s="21" t="s">
        <v>27</v>
      </c>
      <c r="E60" s="22" t="s">
        <v>85</v>
      </c>
      <c r="F60" s="23" t="n">
        <v>245</v>
      </c>
      <c r="G60" s="23" t="n">
        <v>16</v>
      </c>
      <c r="H60" s="23" t="n">
        <v>19</v>
      </c>
      <c r="I60" s="23" t="n">
        <v>42</v>
      </c>
      <c r="J60" s="23" t="n">
        <v>314</v>
      </c>
      <c r="K60" s="24" t="s">
        <v>86</v>
      </c>
      <c r="L60" s="23"/>
    </row>
    <row r="61" customFormat="false" ht="15" hidden="false" customHeight="false" outlineLevel="0" collapsed="false">
      <c r="A61" s="25"/>
      <c r="B61" s="26"/>
      <c r="C61" s="27"/>
      <c r="D61" s="34"/>
      <c r="E61" s="29"/>
      <c r="F61" s="30"/>
      <c r="G61" s="30"/>
      <c r="H61" s="30"/>
      <c r="I61" s="30"/>
      <c r="J61" s="30"/>
      <c r="K61" s="31"/>
      <c r="L61" s="30"/>
    </row>
    <row r="62" customFormat="false" ht="15" hidden="false" customHeight="false" outlineLevel="0" collapsed="false">
      <c r="A62" s="25"/>
      <c r="B62" s="26"/>
      <c r="C62" s="27"/>
      <c r="D62" s="28" t="s">
        <v>30</v>
      </c>
      <c r="E62" s="29" t="s">
        <v>87</v>
      </c>
      <c r="F62" s="30" t="n">
        <v>205</v>
      </c>
      <c r="G62" s="30" t="n">
        <v>0</v>
      </c>
      <c r="H62" s="30" t="n">
        <v>0</v>
      </c>
      <c r="I62" s="30" t="n">
        <v>16</v>
      </c>
      <c r="J62" s="30" t="n">
        <v>63</v>
      </c>
      <c r="K62" s="31" t="n">
        <v>294.08</v>
      </c>
      <c r="L62" s="30"/>
    </row>
    <row r="63" customFormat="false" ht="15" hidden="false" customHeight="false" outlineLevel="0" collapsed="false">
      <c r="A63" s="25"/>
      <c r="B63" s="26"/>
      <c r="C63" s="27"/>
      <c r="D63" s="28" t="s">
        <v>33</v>
      </c>
      <c r="E63" s="29" t="s">
        <v>53</v>
      </c>
      <c r="F63" s="30" t="n">
        <v>51</v>
      </c>
      <c r="G63" s="30" t="n">
        <v>4</v>
      </c>
      <c r="H63" s="30" t="n">
        <v>0</v>
      </c>
      <c r="I63" s="30" t="n">
        <v>25</v>
      </c>
      <c r="J63" s="30" t="n">
        <v>120</v>
      </c>
      <c r="K63" s="31" t="n">
        <v>108.13</v>
      </c>
      <c r="L63" s="30" t="n">
        <v>73.51</v>
      </c>
    </row>
    <row r="64" customFormat="false" ht="15" hidden="false" customHeight="false" outlineLevel="0" collapsed="false">
      <c r="A64" s="25"/>
      <c r="B64" s="26"/>
      <c r="C64" s="27"/>
      <c r="D64" s="28" t="s">
        <v>35</v>
      </c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4"/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35"/>
      <c r="B66" s="36"/>
      <c r="C66" s="37"/>
      <c r="D66" s="38" t="s">
        <v>38</v>
      </c>
      <c r="E66" s="39"/>
      <c r="F66" s="40" t="n">
        <f aca="false">SUM(F60:F65)</f>
        <v>501</v>
      </c>
      <c r="G66" s="40" t="n">
        <f aca="false">SUM(G60:G65)</f>
        <v>20</v>
      </c>
      <c r="H66" s="40" t="n">
        <f aca="false">SUM(H60:H65)</f>
        <v>19</v>
      </c>
      <c r="I66" s="40" t="n">
        <f aca="false">SUM(I60:I65)</f>
        <v>83</v>
      </c>
      <c r="J66" s="40" t="n">
        <f aca="false">SUM(J60:J65)</f>
        <v>497</v>
      </c>
      <c r="K66" s="41"/>
      <c r="L66" s="33" t="n">
        <v>73.51</v>
      </c>
    </row>
    <row r="67" customFormat="false" ht="15" hidden="false" customHeight="false" outlineLevel="0" collapsed="false">
      <c r="A67" s="42" t="n">
        <f aca="false">A60</f>
        <v>1</v>
      </c>
      <c r="B67" s="43" t="n">
        <f aca="false">B60</f>
        <v>4</v>
      </c>
      <c r="C67" s="44" t="s">
        <v>39</v>
      </c>
      <c r="D67" s="28" t="s">
        <v>40</v>
      </c>
      <c r="E67" s="57" t="s">
        <v>88</v>
      </c>
      <c r="F67" s="30" t="n">
        <v>60</v>
      </c>
      <c r="G67" s="30" t="n">
        <v>1</v>
      </c>
      <c r="H67" s="30" t="n">
        <v>6</v>
      </c>
      <c r="I67" s="30" t="n">
        <v>7</v>
      </c>
      <c r="J67" s="30" t="n">
        <v>82</v>
      </c>
      <c r="K67" s="58" t="s">
        <v>89</v>
      </c>
      <c r="L67" s="30"/>
    </row>
    <row r="68" customFormat="false" ht="15" hidden="false" customHeight="false" outlineLevel="0" collapsed="false">
      <c r="A68" s="25"/>
      <c r="B68" s="26"/>
      <c r="C68" s="27"/>
      <c r="D68" s="28" t="s">
        <v>42</v>
      </c>
      <c r="E68" s="29" t="s">
        <v>90</v>
      </c>
      <c r="F68" s="30" t="n">
        <v>200</v>
      </c>
      <c r="G68" s="30" t="n">
        <v>3</v>
      </c>
      <c r="H68" s="30" t="n">
        <v>5</v>
      </c>
      <c r="I68" s="30" t="n">
        <v>15</v>
      </c>
      <c r="J68" s="30" t="n">
        <v>92</v>
      </c>
      <c r="K68" s="31" t="n">
        <v>138.04</v>
      </c>
      <c r="L68" s="30"/>
    </row>
    <row r="69" customFormat="false" ht="15" hidden="false" customHeight="false" outlineLevel="0" collapsed="false">
      <c r="A69" s="25"/>
      <c r="B69" s="26"/>
      <c r="C69" s="27"/>
      <c r="D69" s="28" t="s">
        <v>44</v>
      </c>
      <c r="E69" s="57" t="s">
        <v>91</v>
      </c>
      <c r="F69" s="30" t="n">
        <v>90</v>
      </c>
      <c r="G69" s="30" t="n">
        <v>12</v>
      </c>
      <c r="H69" s="30" t="n">
        <v>10</v>
      </c>
      <c r="I69" s="30" t="n">
        <v>25</v>
      </c>
      <c r="J69" s="30" t="n">
        <v>213</v>
      </c>
      <c r="K69" s="58" t="s">
        <v>92</v>
      </c>
      <c r="L69" s="30"/>
    </row>
    <row r="70" customFormat="false" ht="15" hidden="false" customHeight="false" outlineLevel="0" collapsed="false">
      <c r="A70" s="25"/>
      <c r="B70" s="26"/>
      <c r="C70" s="27"/>
      <c r="D70" s="28" t="s">
        <v>47</v>
      </c>
      <c r="E70" s="29" t="s">
        <v>93</v>
      </c>
      <c r="F70" s="30" t="n">
        <v>150</v>
      </c>
      <c r="G70" s="30" t="n">
        <v>4</v>
      </c>
      <c r="H70" s="30" t="n">
        <v>6</v>
      </c>
      <c r="I70" s="30" t="n">
        <v>17</v>
      </c>
      <c r="J70" s="30" t="n">
        <v>175</v>
      </c>
      <c r="K70" s="31" t="n">
        <v>92.04</v>
      </c>
      <c r="L70" s="30"/>
    </row>
    <row r="71" customFormat="false" ht="15" hidden="false" customHeight="false" outlineLevel="0" collapsed="false">
      <c r="A71" s="25"/>
      <c r="B71" s="26"/>
      <c r="C71" s="27"/>
      <c r="D71" s="28" t="s">
        <v>49</v>
      </c>
      <c r="E71" s="29" t="s">
        <v>94</v>
      </c>
      <c r="F71" s="30" t="n">
        <v>180</v>
      </c>
      <c r="G71" s="30" t="n">
        <v>1</v>
      </c>
      <c r="H71" s="30" t="n">
        <v>0</v>
      </c>
      <c r="I71" s="30" t="n">
        <v>18</v>
      </c>
      <c r="J71" s="30" t="n">
        <v>76</v>
      </c>
      <c r="K71" s="31" t="n">
        <v>389.17</v>
      </c>
      <c r="L71" s="30"/>
    </row>
    <row r="72" customFormat="false" ht="15" hidden="false" customHeight="false" outlineLevel="0" collapsed="false">
      <c r="A72" s="25"/>
      <c r="B72" s="26"/>
      <c r="C72" s="27"/>
      <c r="D72" s="28" t="s">
        <v>52</v>
      </c>
      <c r="E72" s="29" t="s">
        <v>53</v>
      </c>
      <c r="F72" s="30" t="n">
        <v>25</v>
      </c>
      <c r="G72" s="30" t="n">
        <v>2</v>
      </c>
      <c r="H72" s="30" t="n">
        <v>0</v>
      </c>
      <c r="I72" s="30" t="n">
        <v>12</v>
      </c>
      <c r="J72" s="30" t="n">
        <v>59</v>
      </c>
      <c r="K72" s="31" t="n">
        <v>108.13</v>
      </c>
      <c r="L72" s="30"/>
    </row>
    <row r="73" customFormat="false" ht="15" hidden="false" customHeight="false" outlineLevel="0" collapsed="false">
      <c r="A73" s="25"/>
      <c r="B73" s="26"/>
      <c r="C73" s="27"/>
      <c r="D73" s="28" t="s">
        <v>54</v>
      </c>
      <c r="E73" s="29" t="s">
        <v>55</v>
      </c>
      <c r="F73" s="30" t="n">
        <v>28</v>
      </c>
      <c r="G73" s="30" t="n">
        <v>3</v>
      </c>
      <c r="H73" s="30" t="n">
        <v>0</v>
      </c>
      <c r="I73" s="30" t="n">
        <v>19</v>
      </c>
      <c r="J73" s="30" t="n">
        <v>66</v>
      </c>
      <c r="K73" s="31" t="n">
        <v>109.13</v>
      </c>
      <c r="L73" s="30" t="n">
        <v>105.08</v>
      </c>
    </row>
    <row r="74" customFormat="false" ht="15" hidden="false" customHeight="false" outlineLevel="0" collapsed="false">
      <c r="A74" s="25"/>
      <c r="B74" s="26"/>
      <c r="C74" s="27"/>
      <c r="D74" s="34"/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4"/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35"/>
      <c r="B76" s="36"/>
      <c r="C76" s="37"/>
      <c r="D76" s="38" t="s">
        <v>38</v>
      </c>
      <c r="E76" s="39"/>
      <c r="F76" s="40" t="n">
        <f aca="false">SUM(F67:F75)</f>
        <v>733</v>
      </c>
      <c r="G76" s="40" t="n">
        <f aca="false">SUM(G67:G75)</f>
        <v>26</v>
      </c>
      <c r="H76" s="40" t="n">
        <f aca="false">SUM(H67:H75)</f>
        <v>27</v>
      </c>
      <c r="I76" s="40" t="n">
        <f aca="false">SUM(I67:I75)</f>
        <v>113</v>
      </c>
      <c r="J76" s="40" t="n">
        <f aca="false">SUM(J67:J75)</f>
        <v>763</v>
      </c>
      <c r="K76" s="41"/>
      <c r="L76" s="40" t="n">
        <v>105.08</v>
      </c>
    </row>
    <row r="77" customFormat="false" ht="15.75" hidden="false" customHeight="true" outlineLevel="0" collapsed="false">
      <c r="A77" s="46" t="n">
        <f aca="false">A60</f>
        <v>1</v>
      </c>
      <c r="B77" s="47" t="n">
        <f aca="false">B60</f>
        <v>4</v>
      </c>
      <c r="C77" s="48" t="s">
        <v>56</v>
      </c>
      <c r="D77" s="48"/>
      <c r="E77" s="49"/>
      <c r="F77" s="50" t="n">
        <f aca="false">F66+F76</f>
        <v>1234</v>
      </c>
      <c r="G77" s="50" t="n">
        <f aca="false">G66+G76</f>
        <v>46</v>
      </c>
      <c r="H77" s="50" t="n">
        <f aca="false">H66+H76</f>
        <v>46</v>
      </c>
      <c r="I77" s="50" t="n">
        <f aca="false">I66+I76</f>
        <v>196</v>
      </c>
      <c r="J77" s="50" t="n">
        <f aca="false">J66+J76</f>
        <v>1260</v>
      </c>
      <c r="K77" s="50"/>
      <c r="L77" s="50" t="n">
        <v>178.59</v>
      </c>
    </row>
    <row r="78" customFormat="false" ht="15" hidden="false" customHeight="false" outlineLevel="0" collapsed="false">
      <c r="A78" s="18" t="n">
        <v>1</v>
      </c>
      <c r="B78" s="19" t="n">
        <v>5</v>
      </c>
      <c r="C78" s="20" t="s">
        <v>26</v>
      </c>
      <c r="D78" s="21" t="s">
        <v>27</v>
      </c>
      <c r="E78" s="22" t="s">
        <v>95</v>
      </c>
      <c r="F78" s="23" t="n">
        <v>210</v>
      </c>
      <c r="G78" s="23" t="n">
        <v>12</v>
      </c>
      <c r="H78" s="23" t="n">
        <v>15</v>
      </c>
      <c r="I78" s="23" t="n">
        <v>19</v>
      </c>
      <c r="J78" s="23" t="n">
        <v>264</v>
      </c>
      <c r="K78" s="24" t="s">
        <v>96</v>
      </c>
      <c r="L78" s="23"/>
    </row>
    <row r="79" customFormat="false" ht="15" hidden="false" customHeight="false" outlineLevel="0" collapsed="false">
      <c r="A79" s="25"/>
      <c r="B79" s="26"/>
      <c r="C79" s="27"/>
      <c r="D79" s="28" t="s">
        <v>30</v>
      </c>
      <c r="E79" s="29" t="s">
        <v>59</v>
      </c>
      <c r="F79" s="30" t="n">
        <v>200</v>
      </c>
      <c r="G79" s="30" t="n">
        <v>0</v>
      </c>
      <c r="H79" s="30" t="n">
        <v>0</v>
      </c>
      <c r="I79" s="30" t="n">
        <v>15</v>
      </c>
      <c r="J79" s="30" t="n">
        <v>60</v>
      </c>
      <c r="K79" s="31" t="n">
        <v>300.08</v>
      </c>
      <c r="L79" s="32"/>
    </row>
    <row r="80" customFormat="false" ht="15" hidden="false" customHeight="false" outlineLevel="0" collapsed="false">
      <c r="A80" s="25"/>
      <c r="B80" s="26"/>
      <c r="C80" s="27"/>
      <c r="D80" s="28" t="s">
        <v>33</v>
      </c>
      <c r="E80" s="29" t="s">
        <v>53</v>
      </c>
      <c r="F80" s="30" t="n">
        <v>51</v>
      </c>
      <c r="G80" s="30" t="n">
        <v>4</v>
      </c>
      <c r="H80" s="30" t="n">
        <v>0</v>
      </c>
      <c r="I80" s="30" t="n">
        <v>26</v>
      </c>
      <c r="J80" s="30" t="n">
        <v>120</v>
      </c>
      <c r="K80" s="31" t="n">
        <v>108.13</v>
      </c>
      <c r="L80" s="30"/>
    </row>
    <row r="81" customFormat="false" ht="15" hidden="false" customHeight="false" outlineLevel="0" collapsed="false">
      <c r="A81" s="25"/>
      <c r="B81" s="26"/>
      <c r="C81" s="27"/>
      <c r="D81" s="28" t="s">
        <v>35</v>
      </c>
      <c r="E81" s="29"/>
      <c r="F81" s="30"/>
      <c r="G81" s="30"/>
      <c r="H81" s="30"/>
      <c r="I81" s="30"/>
      <c r="J81" s="30"/>
      <c r="K81" s="31"/>
      <c r="L81" s="30"/>
    </row>
    <row r="82" customFormat="false" ht="15" hidden="false" customHeight="false" outlineLevel="0" collapsed="false">
      <c r="A82" s="25"/>
      <c r="B82" s="26"/>
      <c r="C82" s="27"/>
      <c r="D82" s="34" t="s">
        <v>60</v>
      </c>
      <c r="E82" s="29" t="s">
        <v>97</v>
      </c>
      <c r="F82" s="30" t="n">
        <v>58</v>
      </c>
      <c r="G82" s="30" t="n">
        <v>3</v>
      </c>
      <c r="H82" s="30" t="n">
        <v>4</v>
      </c>
      <c r="I82" s="30" t="n">
        <v>23</v>
      </c>
      <c r="J82" s="30" t="n">
        <v>141</v>
      </c>
      <c r="K82" s="31" t="s">
        <v>98</v>
      </c>
      <c r="L82" s="30" t="n">
        <v>73.51</v>
      </c>
    </row>
    <row r="83" customFormat="false" ht="15" hidden="false" customHeight="false" outlineLevel="0" collapsed="false">
      <c r="A83" s="25"/>
      <c r="B83" s="26"/>
      <c r="C83" s="27"/>
      <c r="D83" s="34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35"/>
      <c r="B84" s="36"/>
      <c r="C84" s="37"/>
      <c r="D84" s="38" t="s">
        <v>38</v>
      </c>
      <c r="E84" s="39"/>
      <c r="F84" s="40" t="n">
        <f aca="false">SUM(F78:F83)</f>
        <v>519</v>
      </c>
      <c r="G84" s="40" t="n">
        <f aca="false">SUM(G78:G83)</f>
        <v>19</v>
      </c>
      <c r="H84" s="40" t="n">
        <f aca="false">SUM(H78:H83)</f>
        <v>19</v>
      </c>
      <c r="I84" s="40" t="n">
        <f aca="false">SUM(I78:I83)</f>
        <v>83</v>
      </c>
      <c r="J84" s="40" t="n">
        <f aca="false">SUM(J78:J83)</f>
        <v>585</v>
      </c>
      <c r="K84" s="41"/>
      <c r="L84" s="40" t="n">
        <v>73.51</v>
      </c>
    </row>
    <row r="85" customFormat="false" ht="15" hidden="false" customHeight="false" outlineLevel="0" collapsed="false">
      <c r="A85" s="42" t="n">
        <f aca="false">A78</f>
        <v>1</v>
      </c>
      <c r="B85" s="43" t="n">
        <f aca="false">B78</f>
        <v>5</v>
      </c>
      <c r="C85" s="44" t="s">
        <v>39</v>
      </c>
      <c r="D85" s="28" t="s">
        <v>40</v>
      </c>
      <c r="E85" s="57" t="s">
        <v>99</v>
      </c>
      <c r="F85" s="30" t="n">
        <v>60</v>
      </c>
      <c r="G85" s="30" t="n">
        <v>1</v>
      </c>
      <c r="H85" s="30" t="n">
        <v>3</v>
      </c>
      <c r="I85" s="30" t="n">
        <v>6</v>
      </c>
      <c r="J85" s="30" t="n">
        <v>58</v>
      </c>
      <c r="K85" s="59" t="n">
        <v>45875</v>
      </c>
      <c r="L85" s="30"/>
    </row>
    <row r="86" customFormat="false" ht="15" hidden="false" customHeight="false" outlineLevel="0" collapsed="false">
      <c r="A86" s="25"/>
      <c r="B86" s="26"/>
      <c r="C86" s="27"/>
      <c r="D86" s="28" t="s">
        <v>42</v>
      </c>
      <c r="E86" s="29" t="s">
        <v>100</v>
      </c>
      <c r="F86" s="30" t="n">
        <v>250</v>
      </c>
      <c r="G86" s="30" t="n">
        <v>5</v>
      </c>
      <c r="H86" s="30" t="n">
        <v>8</v>
      </c>
      <c r="I86" s="30" t="n">
        <v>16</v>
      </c>
      <c r="J86" s="30" t="n">
        <v>159</v>
      </c>
      <c r="K86" s="31" t="n">
        <v>42.13</v>
      </c>
      <c r="L86" s="30"/>
    </row>
    <row r="87" customFormat="false" ht="15" hidden="false" customHeight="false" outlineLevel="0" collapsed="false">
      <c r="A87" s="25"/>
      <c r="B87" s="26"/>
      <c r="C87" s="27"/>
      <c r="D87" s="28" t="s">
        <v>44</v>
      </c>
      <c r="E87" s="57" t="s">
        <v>95</v>
      </c>
      <c r="F87" s="30" t="n">
        <v>215</v>
      </c>
      <c r="G87" s="30" t="n">
        <v>13</v>
      </c>
      <c r="H87" s="30" t="n">
        <v>15</v>
      </c>
      <c r="I87" s="30" t="n">
        <v>20</v>
      </c>
      <c r="J87" s="30" t="n">
        <v>270</v>
      </c>
      <c r="K87" s="58" t="s">
        <v>96</v>
      </c>
      <c r="L87" s="30"/>
    </row>
    <row r="88" customFormat="false" ht="15" hidden="false" customHeight="false" outlineLevel="0" collapsed="false">
      <c r="A88" s="25"/>
      <c r="B88" s="26"/>
      <c r="C88" s="27"/>
      <c r="D88" s="28" t="s">
        <v>47</v>
      </c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25"/>
      <c r="B89" s="26"/>
      <c r="C89" s="27"/>
      <c r="D89" s="28" t="s">
        <v>49</v>
      </c>
      <c r="E89" s="57" t="s">
        <v>101</v>
      </c>
      <c r="F89" s="30" t="n">
        <v>200</v>
      </c>
      <c r="G89" s="30" t="n">
        <v>0</v>
      </c>
      <c r="H89" s="30" t="n">
        <v>0</v>
      </c>
      <c r="I89" s="30" t="n">
        <v>31</v>
      </c>
      <c r="J89" s="30" t="n">
        <v>124</v>
      </c>
      <c r="K89" s="58" t="s">
        <v>102</v>
      </c>
      <c r="L89" s="30"/>
    </row>
    <row r="90" customFormat="false" ht="15" hidden="false" customHeight="false" outlineLevel="0" collapsed="false">
      <c r="A90" s="25"/>
      <c r="B90" s="26"/>
      <c r="C90" s="27"/>
      <c r="D90" s="28" t="s">
        <v>52</v>
      </c>
      <c r="E90" s="29" t="s">
        <v>53</v>
      </c>
      <c r="F90" s="30" t="n">
        <v>39</v>
      </c>
      <c r="G90" s="30" t="n">
        <v>3</v>
      </c>
      <c r="H90" s="30" t="n">
        <v>0</v>
      </c>
      <c r="I90" s="30" t="n">
        <v>19</v>
      </c>
      <c r="J90" s="30" t="n">
        <v>92</v>
      </c>
      <c r="K90" s="31" t="n">
        <v>108.13</v>
      </c>
      <c r="L90" s="30"/>
    </row>
    <row r="91" customFormat="false" ht="15" hidden="false" customHeight="false" outlineLevel="0" collapsed="false">
      <c r="A91" s="25"/>
      <c r="B91" s="26"/>
      <c r="C91" s="27"/>
      <c r="D91" s="28" t="s">
        <v>54</v>
      </c>
      <c r="E91" s="29" t="s">
        <v>55</v>
      </c>
      <c r="F91" s="30" t="n">
        <v>50</v>
      </c>
      <c r="G91" s="30" t="n">
        <v>3</v>
      </c>
      <c r="H91" s="30" t="n">
        <v>1</v>
      </c>
      <c r="I91" s="30" t="n">
        <v>17</v>
      </c>
      <c r="J91" s="30" t="n">
        <v>91</v>
      </c>
      <c r="K91" s="31" t="n">
        <v>109.13</v>
      </c>
      <c r="L91" s="30" t="n">
        <v>105.08</v>
      </c>
    </row>
    <row r="92" customFormat="false" ht="15" hidden="false" customHeight="false" outlineLevel="0" collapsed="false">
      <c r="A92" s="25"/>
      <c r="B92" s="26"/>
      <c r="C92" s="27"/>
      <c r="D92" s="34"/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4"/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35"/>
      <c r="B94" s="36"/>
      <c r="C94" s="37"/>
      <c r="D94" s="38" t="s">
        <v>38</v>
      </c>
      <c r="E94" s="39"/>
      <c r="F94" s="40" t="n">
        <f aca="false">SUM(F85:F93)</f>
        <v>814</v>
      </c>
      <c r="G94" s="40" t="n">
        <f aca="false">SUM(G85:G93)</f>
        <v>25</v>
      </c>
      <c r="H94" s="40" t="n">
        <f aca="false">SUM(H85:H93)</f>
        <v>27</v>
      </c>
      <c r="I94" s="40" t="n">
        <f aca="false">SUM(I85:I93)</f>
        <v>109</v>
      </c>
      <c r="J94" s="40" t="n">
        <f aca="false">SUM(J85:J93)</f>
        <v>794</v>
      </c>
      <c r="K94" s="41"/>
      <c r="L94" s="40" t="n">
        <v>105.08</v>
      </c>
    </row>
    <row r="95" customFormat="false" ht="15.75" hidden="false" customHeight="true" outlineLevel="0" collapsed="false">
      <c r="A95" s="46" t="n">
        <f aca="false">A78</f>
        <v>1</v>
      </c>
      <c r="B95" s="47" t="n">
        <f aca="false">B78</f>
        <v>5</v>
      </c>
      <c r="C95" s="48" t="s">
        <v>56</v>
      </c>
      <c r="D95" s="48"/>
      <c r="E95" s="49"/>
      <c r="F95" s="50" t="n">
        <f aca="false">F84+F94</f>
        <v>1333</v>
      </c>
      <c r="G95" s="50" t="n">
        <f aca="false">G84+G94</f>
        <v>44</v>
      </c>
      <c r="H95" s="50" t="n">
        <f aca="false">H84+H94</f>
        <v>46</v>
      </c>
      <c r="I95" s="50" t="n">
        <f aca="false">I84+I94</f>
        <v>192</v>
      </c>
      <c r="J95" s="50" t="n">
        <f aca="false">J84+J94</f>
        <v>1379</v>
      </c>
      <c r="K95" s="50"/>
      <c r="L95" s="50" t="n">
        <v>178.59</v>
      </c>
    </row>
    <row r="96" customFormat="false" ht="15" hidden="false" customHeight="false" outlineLevel="0" collapsed="false">
      <c r="A96" s="18" t="n">
        <v>2</v>
      </c>
      <c r="B96" s="19" t="n">
        <v>1</v>
      </c>
      <c r="C96" s="20" t="s">
        <v>26</v>
      </c>
      <c r="D96" s="21" t="s">
        <v>27</v>
      </c>
      <c r="E96" s="60" t="s">
        <v>103</v>
      </c>
      <c r="F96" s="23" t="n">
        <v>205</v>
      </c>
      <c r="G96" s="23" t="n">
        <v>9</v>
      </c>
      <c r="H96" s="23" t="n">
        <v>12</v>
      </c>
      <c r="I96" s="23" t="n">
        <v>23</v>
      </c>
      <c r="J96" s="23" t="n">
        <v>283</v>
      </c>
      <c r="K96" s="24" t="s">
        <v>104</v>
      </c>
      <c r="L96" s="23"/>
    </row>
    <row r="97" customFormat="false" ht="15" hidden="false" customHeight="false" outlineLevel="0" collapsed="false">
      <c r="A97" s="25"/>
      <c r="B97" s="26"/>
      <c r="C97" s="27"/>
      <c r="D97" s="34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 t="s">
        <v>30</v>
      </c>
      <c r="E98" s="29" t="s">
        <v>105</v>
      </c>
      <c r="F98" s="30" t="n">
        <v>200</v>
      </c>
      <c r="G98" s="30" t="n">
        <v>5</v>
      </c>
      <c r="H98" s="30" t="n">
        <v>3</v>
      </c>
      <c r="I98" s="30" t="n">
        <v>27</v>
      </c>
      <c r="J98" s="30" t="n">
        <v>151</v>
      </c>
      <c r="K98" s="31" t="s">
        <v>106</v>
      </c>
      <c r="L98" s="30"/>
    </row>
    <row r="99" customFormat="false" ht="15" hidden="false" customHeight="false" outlineLevel="0" collapsed="false">
      <c r="A99" s="25"/>
      <c r="B99" s="26"/>
      <c r="C99" s="27"/>
      <c r="D99" s="28" t="s">
        <v>33</v>
      </c>
      <c r="E99" s="29" t="s">
        <v>53</v>
      </c>
      <c r="F99" s="30" t="n">
        <v>22</v>
      </c>
      <c r="G99" s="30" t="n">
        <v>2</v>
      </c>
      <c r="H99" s="30" t="n">
        <v>0</v>
      </c>
      <c r="I99" s="30" t="n">
        <v>11</v>
      </c>
      <c r="J99" s="30" t="n">
        <v>52</v>
      </c>
      <c r="K99" s="31" t="n">
        <v>108.13</v>
      </c>
      <c r="L99" s="30"/>
    </row>
    <row r="100" customFormat="false" ht="15" hidden="false" customHeight="false" outlineLevel="0" collapsed="false">
      <c r="A100" s="25"/>
      <c r="B100" s="26"/>
      <c r="C100" s="27"/>
      <c r="D100" s="28" t="s">
        <v>35</v>
      </c>
      <c r="E100" s="29" t="s">
        <v>36</v>
      </c>
      <c r="F100" s="30" t="n">
        <v>200</v>
      </c>
      <c r="G100" s="30" t="n">
        <v>1</v>
      </c>
      <c r="H100" s="30" t="n">
        <v>0</v>
      </c>
      <c r="I100" s="30" t="n">
        <v>23</v>
      </c>
      <c r="J100" s="30" t="n">
        <v>94</v>
      </c>
      <c r="K100" s="31" t="s">
        <v>37</v>
      </c>
      <c r="L100" s="30" t="n">
        <v>73.51</v>
      </c>
    </row>
    <row r="101" customFormat="false" ht="15" hidden="false" customHeight="false" outlineLevel="0" collapsed="false">
      <c r="A101" s="25"/>
      <c r="B101" s="26"/>
      <c r="C101" s="27"/>
      <c r="D101" s="34"/>
      <c r="E101" s="29"/>
      <c r="F101" s="30"/>
      <c r="G101" s="30"/>
      <c r="H101" s="30"/>
      <c r="I101" s="30"/>
      <c r="J101" s="30"/>
      <c r="K101" s="31"/>
      <c r="L101" s="30"/>
    </row>
    <row r="102" customFormat="false" ht="15" hidden="false" customHeight="false" outlineLevel="0" collapsed="false">
      <c r="A102" s="25"/>
      <c r="B102" s="26"/>
      <c r="C102" s="27"/>
      <c r="D102" s="34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35"/>
      <c r="B103" s="36"/>
      <c r="C103" s="37"/>
      <c r="D103" s="38" t="s">
        <v>38</v>
      </c>
      <c r="E103" s="39"/>
      <c r="F103" s="40" t="n">
        <f aca="false">SUM(F96:F102)</f>
        <v>627</v>
      </c>
      <c r="G103" s="40" t="n">
        <f aca="false">SUM(G96:G102)</f>
        <v>17</v>
      </c>
      <c r="H103" s="40" t="n">
        <f aca="false">SUM(H96:H102)</f>
        <v>15</v>
      </c>
      <c r="I103" s="40" t="n">
        <f aca="false">SUM(I96:I102)</f>
        <v>84</v>
      </c>
      <c r="J103" s="40" t="n">
        <f aca="false">SUM(J96:J102)</f>
        <v>580</v>
      </c>
      <c r="K103" s="41"/>
      <c r="L103" s="40" t="n">
        <v>73.51</v>
      </c>
    </row>
    <row r="104" customFormat="false" ht="15" hidden="false" customHeight="false" outlineLevel="0" collapsed="false">
      <c r="A104" s="42" t="n">
        <f aca="false">A96</f>
        <v>2</v>
      </c>
      <c r="B104" s="43" t="n">
        <v>1</v>
      </c>
      <c r="C104" s="44" t="s">
        <v>39</v>
      </c>
      <c r="D104" s="28" t="s">
        <v>40</v>
      </c>
      <c r="E104" s="57" t="s">
        <v>107</v>
      </c>
      <c r="F104" s="30" t="n">
        <v>60</v>
      </c>
      <c r="G104" s="30" t="n">
        <v>1</v>
      </c>
      <c r="H104" s="30" t="n">
        <v>4</v>
      </c>
      <c r="I104" s="30" t="n">
        <v>6</v>
      </c>
      <c r="J104" s="30" t="n">
        <v>61</v>
      </c>
      <c r="K104" s="56" t="s">
        <v>108</v>
      </c>
      <c r="L104" s="30"/>
    </row>
    <row r="105" customFormat="false" ht="15" hidden="false" customHeight="false" outlineLevel="0" collapsed="false">
      <c r="A105" s="25"/>
      <c r="B105" s="26"/>
      <c r="C105" s="27"/>
      <c r="D105" s="28" t="s">
        <v>42</v>
      </c>
      <c r="E105" s="29" t="s">
        <v>109</v>
      </c>
      <c r="F105" s="30" t="n">
        <v>200</v>
      </c>
      <c r="G105" s="30" t="n">
        <v>1</v>
      </c>
      <c r="H105" s="30" t="n">
        <v>2</v>
      </c>
      <c r="I105" s="30" t="n">
        <v>6</v>
      </c>
      <c r="J105" s="30" t="n">
        <v>46</v>
      </c>
      <c r="K105" s="31" t="n">
        <v>108.17</v>
      </c>
      <c r="L105" s="32"/>
    </row>
    <row r="106" customFormat="false" ht="15" hidden="false" customHeight="false" outlineLevel="0" collapsed="false">
      <c r="A106" s="25"/>
      <c r="B106" s="26"/>
      <c r="C106" s="27"/>
      <c r="D106" s="28" t="s">
        <v>44</v>
      </c>
      <c r="E106" s="57" t="s">
        <v>110</v>
      </c>
      <c r="F106" s="30" t="n">
        <v>100</v>
      </c>
      <c r="G106" s="30" t="n">
        <v>8</v>
      </c>
      <c r="H106" s="30" t="n">
        <v>18</v>
      </c>
      <c r="I106" s="30" t="n">
        <v>13</v>
      </c>
      <c r="J106" s="30" t="n">
        <v>237</v>
      </c>
      <c r="K106" s="31" t="n">
        <v>523.22</v>
      </c>
      <c r="L106" s="30"/>
    </row>
    <row r="107" customFormat="false" ht="15" hidden="false" customHeight="false" outlineLevel="0" collapsed="false">
      <c r="A107" s="25"/>
      <c r="B107" s="26"/>
      <c r="C107" s="27"/>
      <c r="D107" s="28" t="s">
        <v>47</v>
      </c>
      <c r="E107" s="29" t="s">
        <v>111</v>
      </c>
      <c r="F107" s="30" t="n">
        <v>150</v>
      </c>
      <c r="G107" s="30" t="n">
        <v>11</v>
      </c>
      <c r="H107" s="30" t="n">
        <v>4</v>
      </c>
      <c r="I107" s="30" t="n">
        <v>37</v>
      </c>
      <c r="J107" s="30" t="n">
        <v>240</v>
      </c>
      <c r="K107" s="31" t="s">
        <v>112</v>
      </c>
      <c r="L107" s="30"/>
    </row>
    <row r="108" customFormat="false" ht="15" hidden="false" customHeight="false" outlineLevel="0" collapsed="false">
      <c r="A108" s="25"/>
      <c r="B108" s="26"/>
      <c r="C108" s="27"/>
      <c r="D108" s="28" t="s">
        <v>49</v>
      </c>
      <c r="E108" s="29" t="s">
        <v>67</v>
      </c>
      <c r="F108" s="30" t="n">
        <v>180</v>
      </c>
      <c r="G108" s="30" t="n">
        <v>0</v>
      </c>
      <c r="H108" s="30" t="n">
        <v>0</v>
      </c>
      <c r="I108" s="30" t="n">
        <v>25</v>
      </c>
      <c r="J108" s="30" t="n">
        <v>102</v>
      </c>
      <c r="K108" s="31" t="n">
        <v>376.12</v>
      </c>
      <c r="L108" s="30"/>
    </row>
    <row r="109" customFormat="false" ht="15" hidden="false" customHeight="false" outlineLevel="0" collapsed="false">
      <c r="A109" s="25"/>
      <c r="B109" s="26"/>
      <c r="C109" s="27"/>
      <c r="D109" s="28" t="s">
        <v>52</v>
      </c>
      <c r="E109" s="29" t="s">
        <v>53</v>
      </c>
      <c r="F109" s="30" t="n">
        <v>35</v>
      </c>
      <c r="G109" s="30" t="n">
        <v>3</v>
      </c>
      <c r="H109" s="30" t="n">
        <v>0</v>
      </c>
      <c r="I109" s="30" t="n">
        <v>17</v>
      </c>
      <c r="J109" s="30" t="n">
        <v>82</v>
      </c>
      <c r="K109" s="31" t="n">
        <v>108.13</v>
      </c>
      <c r="L109" s="30"/>
    </row>
    <row r="110" customFormat="false" ht="15" hidden="false" customHeight="false" outlineLevel="0" collapsed="false">
      <c r="A110" s="25"/>
      <c r="B110" s="26"/>
      <c r="C110" s="27"/>
      <c r="D110" s="28" t="s">
        <v>54</v>
      </c>
      <c r="E110" s="29" t="s">
        <v>55</v>
      </c>
      <c r="F110" s="30" t="n">
        <v>30</v>
      </c>
      <c r="G110" s="30" t="n">
        <v>2</v>
      </c>
      <c r="H110" s="30" t="n">
        <v>0</v>
      </c>
      <c r="I110" s="30" t="n">
        <v>10</v>
      </c>
      <c r="J110" s="30" t="n">
        <v>55</v>
      </c>
      <c r="K110" s="31" t="n">
        <v>109.13</v>
      </c>
      <c r="L110" s="30" t="n">
        <v>105.08</v>
      </c>
    </row>
    <row r="111" customFormat="false" ht="15" hidden="false" customHeight="false" outlineLevel="0" collapsed="false">
      <c r="A111" s="25"/>
      <c r="B111" s="26"/>
      <c r="C111" s="27"/>
      <c r="D111" s="34"/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4"/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35"/>
      <c r="B113" s="36"/>
      <c r="C113" s="37"/>
      <c r="D113" s="38" t="s">
        <v>38</v>
      </c>
      <c r="E113" s="39"/>
      <c r="F113" s="40" t="n">
        <f aca="false">SUM(F104:F112)</f>
        <v>755</v>
      </c>
      <c r="G113" s="40" t="n">
        <f aca="false">SUM(G104:G112)</f>
        <v>26</v>
      </c>
      <c r="H113" s="40" t="n">
        <f aca="false">SUM(H104:H112)</f>
        <v>28</v>
      </c>
      <c r="I113" s="40" t="n">
        <f aca="false">SUM(I104:I112)</f>
        <v>114</v>
      </c>
      <c r="J113" s="40" t="n">
        <v>823</v>
      </c>
      <c r="K113" s="41"/>
      <c r="L113" s="40" t="n">
        <v>105.08</v>
      </c>
    </row>
    <row r="114" customFormat="false" ht="15" hidden="false" customHeight="true" outlineLevel="0" collapsed="false">
      <c r="A114" s="46" t="n">
        <f aca="false">A96</f>
        <v>2</v>
      </c>
      <c r="B114" s="47" t="n">
        <f aca="false">B96</f>
        <v>1</v>
      </c>
      <c r="C114" s="48" t="s">
        <v>56</v>
      </c>
      <c r="D114" s="48"/>
      <c r="E114" s="49"/>
      <c r="F114" s="50" t="n">
        <f aca="false">F103+F113</f>
        <v>1382</v>
      </c>
      <c r="G114" s="50" t="n">
        <f aca="false">G103+G113</f>
        <v>43</v>
      </c>
      <c r="H114" s="50" t="n">
        <f aca="false">H103+H113</f>
        <v>43</v>
      </c>
      <c r="I114" s="50" t="n">
        <f aca="false">I103+I113</f>
        <v>198</v>
      </c>
      <c r="J114" s="50" t="n">
        <f aca="false">J103+J113</f>
        <v>1403</v>
      </c>
      <c r="K114" s="50"/>
      <c r="L114" s="50" t="n">
        <v>178.59</v>
      </c>
    </row>
    <row r="115" customFormat="false" ht="15" hidden="false" customHeight="false" outlineLevel="0" collapsed="false">
      <c r="A115" s="52" t="n">
        <v>2</v>
      </c>
      <c r="B115" s="26" t="n">
        <v>2</v>
      </c>
      <c r="C115" s="20" t="s">
        <v>26</v>
      </c>
      <c r="D115" s="21" t="s">
        <v>27</v>
      </c>
      <c r="E115" s="22" t="s">
        <v>113</v>
      </c>
      <c r="F115" s="23" t="n">
        <v>215</v>
      </c>
      <c r="G115" s="23" t="n">
        <v>11</v>
      </c>
      <c r="H115" s="23" t="n">
        <v>17</v>
      </c>
      <c r="I115" s="23" t="n">
        <v>21</v>
      </c>
      <c r="J115" s="23" t="n">
        <v>295</v>
      </c>
      <c r="K115" s="24" t="s">
        <v>114</v>
      </c>
      <c r="L115" s="23"/>
    </row>
    <row r="116" customFormat="false" ht="15" hidden="false" customHeight="false" outlineLevel="0" collapsed="false">
      <c r="A116" s="52"/>
      <c r="B116" s="26"/>
      <c r="C116" s="27"/>
      <c r="D116" s="34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52"/>
      <c r="B117" s="26"/>
      <c r="C117" s="27"/>
      <c r="D117" s="28" t="s">
        <v>30</v>
      </c>
      <c r="E117" s="29" t="s">
        <v>115</v>
      </c>
      <c r="F117" s="30" t="n">
        <v>200</v>
      </c>
      <c r="G117" s="30" t="n">
        <v>0</v>
      </c>
      <c r="H117" s="30" t="n">
        <v>0</v>
      </c>
      <c r="I117" s="30" t="n">
        <v>8</v>
      </c>
      <c r="J117" s="30" t="n">
        <v>30</v>
      </c>
      <c r="K117" s="31" t="n">
        <v>783.22</v>
      </c>
      <c r="L117" s="30"/>
    </row>
    <row r="118" customFormat="false" ht="15" hidden="false" customHeight="false" outlineLevel="0" collapsed="false">
      <c r="A118" s="52"/>
      <c r="B118" s="26"/>
      <c r="C118" s="27"/>
      <c r="D118" s="28" t="s">
        <v>33</v>
      </c>
      <c r="E118" s="29" t="s">
        <v>53</v>
      </c>
      <c r="F118" s="30" t="n">
        <v>61</v>
      </c>
      <c r="G118" s="30" t="n">
        <v>5</v>
      </c>
      <c r="H118" s="30" t="n">
        <v>0</v>
      </c>
      <c r="I118" s="30" t="n">
        <v>30</v>
      </c>
      <c r="J118" s="30" t="n">
        <v>143</v>
      </c>
      <c r="K118" s="31" t="n">
        <v>108.13</v>
      </c>
      <c r="L118" s="32"/>
    </row>
    <row r="119" customFormat="false" ht="15" hidden="false" customHeight="false" outlineLevel="0" collapsed="false">
      <c r="A119" s="52"/>
      <c r="B119" s="26"/>
      <c r="C119" s="27"/>
      <c r="D119" s="28" t="s">
        <v>35</v>
      </c>
      <c r="E119" s="29"/>
      <c r="F119" s="30"/>
      <c r="G119" s="30"/>
      <c r="H119" s="30"/>
      <c r="I119" s="30"/>
      <c r="J119" s="30"/>
      <c r="K119" s="31"/>
      <c r="L119" s="30"/>
    </row>
    <row r="120" customFormat="false" ht="15" hidden="false" customHeight="false" outlineLevel="0" collapsed="false">
      <c r="A120" s="52"/>
      <c r="B120" s="26"/>
      <c r="C120" s="27"/>
      <c r="D120" s="34" t="s">
        <v>60</v>
      </c>
      <c r="E120" s="29" t="s">
        <v>116</v>
      </c>
      <c r="F120" s="30" t="n">
        <v>30</v>
      </c>
      <c r="G120" s="30" t="n">
        <v>3</v>
      </c>
      <c r="H120" s="30" t="n">
        <v>2</v>
      </c>
      <c r="I120" s="30" t="n">
        <v>22</v>
      </c>
      <c r="J120" s="30" t="n">
        <v>114</v>
      </c>
      <c r="K120" s="31" t="s">
        <v>117</v>
      </c>
      <c r="L120" s="32" t="n">
        <v>73.51</v>
      </c>
    </row>
    <row r="121" customFormat="false" ht="15" hidden="false" customHeight="false" outlineLevel="0" collapsed="false">
      <c r="A121" s="52"/>
      <c r="B121" s="26"/>
      <c r="C121" s="27"/>
      <c r="D121" s="34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3"/>
      <c r="B122" s="36"/>
      <c r="C122" s="37"/>
      <c r="D122" s="38" t="s">
        <v>38</v>
      </c>
      <c r="E122" s="39"/>
      <c r="F122" s="40" t="n">
        <f aca="false">SUM(F115:F121)</f>
        <v>506</v>
      </c>
      <c r="G122" s="40" t="n">
        <f aca="false">SUM(G115:G121)</f>
        <v>19</v>
      </c>
      <c r="H122" s="40" t="n">
        <f aca="false">SUM(H115:H121)</f>
        <v>19</v>
      </c>
      <c r="I122" s="40" t="n">
        <f aca="false">SUM(I115:I121)</f>
        <v>81</v>
      </c>
      <c r="J122" s="40" t="n">
        <v>582</v>
      </c>
      <c r="K122" s="41"/>
      <c r="L122" s="33" t="n">
        <v>73.51</v>
      </c>
    </row>
    <row r="123" customFormat="false" ht="15" hidden="false" customHeight="false" outlineLevel="0" collapsed="false">
      <c r="A123" s="43" t="n">
        <f aca="false">A115</f>
        <v>2</v>
      </c>
      <c r="B123" s="43" t="n">
        <v>2</v>
      </c>
      <c r="C123" s="44" t="s">
        <v>39</v>
      </c>
      <c r="D123" s="28" t="s">
        <v>40</v>
      </c>
      <c r="E123" s="57" t="s">
        <v>99</v>
      </c>
      <c r="F123" s="30" t="n">
        <v>70</v>
      </c>
      <c r="G123" s="30" t="n">
        <v>2</v>
      </c>
      <c r="H123" s="30" t="n">
        <v>4</v>
      </c>
      <c r="I123" s="30" t="n">
        <v>7</v>
      </c>
      <c r="J123" s="31" t="n">
        <v>78</v>
      </c>
      <c r="K123" s="58" t="s">
        <v>89</v>
      </c>
      <c r="L123" s="30"/>
    </row>
    <row r="124" customFormat="false" ht="15" hidden="false" customHeight="false" outlineLevel="0" collapsed="false">
      <c r="A124" s="52"/>
      <c r="B124" s="26"/>
      <c r="C124" s="27"/>
      <c r="D124" s="28" t="s">
        <v>42</v>
      </c>
      <c r="E124" s="57" t="s">
        <v>90</v>
      </c>
      <c r="F124" s="30" t="n">
        <v>200</v>
      </c>
      <c r="G124" s="30" t="n">
        <v>4</v>
      </c>
      <c r="H124" s="30" t="n">
        <v>5</v>
      </c>
      <c r="I124" s="30" t="n">
        <v>15</v>
      </c>
      <c r="J124" s="31" t="n">
        <v>92</v>
      </c>
      <c r="K124" s="58" t="s">
        <v>118</v>
      </c>
      <c r="L124" s="30"/>
    </row>
    <row r="125" customFormat="false" ht="15" hidden="false" customHeight="false" outlineLevel="0" collapsed="false">
      <c r="A125" s="52"/>
      <c r="B125" s="26"/>
      <c r="C125" s="27"/>
      <c r="D125" s="28" t="s">
        <v>44</v>
      </c>
      <c r="E125" s="29" t="s">
        <v>119</v>
      </c>
      <c r="F125" s="30" t="n">
        <v>200</v>
      </c>
      <c r="G125" s="30" t="n">
        <v>11</v>
      </c>
      <c r="H125" s="30" t="n">
        <v>16</v>
      </c>
      <c r="I125" s="30" t="n">
        <v>21</v>
      </c>
      <c r="J125" s="30" t="n">
        <v>286</v>
      </c>
      <c r="K125" s="31" t="n">
        <v>259.07</v>
      </c>
      <c r="L125" s="30"/>
    </row>
    <row r="126" customFormat="false" ht="15" hidden="false" customHeight="false" outlineLevel="0" collapsed="false">
      <c r="A126" s="52"/>
      <c r="B126" s="26"/>
      <c r="C126" s="27"/>
      <c r="D126" s="28" t="s">
        <v>47</v>
      </c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2"/>
      <c r="B127" s="26"/>
      <c r="C127" s="27"/>
      <c r="D127" s="28" t="s">
        <v>49</v>
      </c>
      <c r="E127" s="57" t="s">
        <v>120</v>
      </c>
      <c r="F127" s="30" t="n">
        <v>200</v>
      </c>
      <c r="G127" s="30" t="n">
        <v>1</v>
      </c>
      <c r="H127" s="30" t="n">
        <v>0</v>
      </c>
      <c r="I127" s="30" t="n">
        <v>20</v>
      </c>
      <c r="J127" s="30" t="n">
        <v>99</v>
      </c>
      <c r="K127" s="31" t="n">
        <v>280.08</v>
      </c>
      <c r="L127" s="30"/>
    </row>
    <row r="128" customFormat="false" ht="15" hidden="false" customHeight="false" outlineLevel="0" collapsed="false">
      <c r="A128" s="52"/>
      <c r="B128" s="26"/>
      <c r="C128" s="27"/>
      <c r="D128" s="28" t="s">
        <v>52</v>
      </c>
      <c r="E128" s="29" t="s">
        <v>53</v>
      </c>
      <c r="F128" s="30" t="n">
        <v>34</v>
      </c>
      <c r="G128" s="30" t="n">
        <v>3</v>
      </c>
      <c r="H128" s="30" t="n">
        <v>0</v>
      </c>
      <c r="I128" s="30" t="n">
        <v>19</v>
      </c>
      <c r="J128" s="30" t="n">
        <v>81</v>
      </c>
      <c r="K128" s="31" t="n">
        <v>108.13</v>
      </c>
      <c r="L128" s="30"/>
    </row>
    <row r="129" customFormat="false" ht="15" hidden="false" customHeight="false" outlineLevel="0" collapsed="false">
      <c r="A129" s="52"/>
      <c r="B129" s="26"/>
      <c r="C129" s="27"/>
      <c r="D129" s="28" t="s">
        <v>54</v>
      </c>
      <c r="E129" s="29" t="s">
        <v>55</v>
      </c>
      <c r="F129" s="30" t="n">
        <v>40</v>
      </c>
      <c r="G129" s="30" t="n">
        <v>3</v>
      </c>
      <c r="H129" s="30" t="n">
        <v>0</v>
      </c>
      <c r="I129" s="30" t="n">
        <v>22</v>
      </c>
      <c r="J129" s="30" t="n">
        <v>72</v>
      </c>
      <c r="K129" s="31" t="n">
        <v>109.13</v>
      </c>
      <c r="L129" s="30" t="n">
        <v>105.08</v>
      </c>
    </row>
    <row r="130" customFormat="false" ht="15" hidden="false" customHeight="false" outlineLevel="0" collapsed="false">
      <c r="A130" s="52"/>
      <c r="B130" s="26"/>
      <c r="C130" s="27"/>
      <c r="D130" s="34"/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52"/>
      <c r="B131" s="26"/>
      <c r="C131" s="27"/>
      <c r="D131" s="34"/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3"/>
      <c r="B132" s="36"/>
      <c r="C132" s="37"/>
      <c r="D132" s="38" t="s">
        <v>38</v>
      </c>
      <c r="E132" s="39"/>
      <c r="F132" s="40" t="n">
        <f aca="false">SUM(F123:F131)</f>
        <v>744</v>
      </c>
      <c r="G132" s="40" t="n">
        <f aca="false">SUM(G123:G131)</f>
        <v>24</v>
      </c>
      <c r="H132" s="40" t="n">
        <f aca="false">SUM(H123:H131)</f>
        <v>25</v>
      </c>
      <c r="I132" s="40" t="n">
        <f aca="false">SUM(I123:I131)</f>
        <v>104</v>
      </c>
      <c r="J132" s="40" t="n">
        <f aca="false">SUM(J123:J131)</f>
        <v>708</v>
      </c>
      <c r="K132" s="41"/>
      <c r="L132" s="40" t="n">
        <v>105.08</v>
      </c>
    </row>
    <row r="133" customFormat="false" ht="15" hidden="false" customHeight="true" outlineLevel="0" collapsed="false">
      <c r="A133" s="54" t="n">
        <f aca="false">A115</f>
        <v>2</v>
      </c>
      <c r="B133" s="54" t="n">
        <f aca="false">B115</f>
        <v>2</v>
      </c>
      <c r="C133" s="48" t="s">
        <v>56</v>
      </c>
      <c r="D133" s="48"/>
      <c r="E133" s="49"/>
      <c r="F133" s="50" t="n">
        <f aca="false">F122+F132</f>
        <v>1250</v>
      </c>
      <c r="G133" s="50" t="n">
        <f aca="false">G122+G132</f>
        <v>43</v>
      </c>
      <c r="H133" s="50" t="n">
        <f aca="false">H122+H132</f>
        <v>44</v>
      </c>
      <c r="I133" s="50" t="n">
        <f aca="false">I122+I132</f>
        <v>185</v>
      </c>
      <c r="J133" s="50" t="n">
        <f aca="false">J122+J132</f>
        <v>1290</v>
      </c>
      <c r="K133" s="50"/>
      <c r="L133" s="50" t="n">
        <v>178.59</v>
      </c>
    </row>
    <row r="134" customFormat="false" ht="25.5" hidden="false" customHeight="false" outlineLevel="0" collapsed="false">
      <c r="A134" s="18" t="n">
        <v>2</v>
      </c>
      <c r="B134" s="19" t="n">
        <v>3</v>
      </c>
      <c r="C134" s="20" t="s">
        <v>26</v>
      </c>
      <c r="D134" s="21" t="s">
        <v>27</v>
      </c>
      <c r="E134" s="22" t="s">
        <v>121</v>
      </c>
      <c r="F134" s="23" t="n">
        <v>260</v>
      </c>
      <c r="G134" s="23" t="n">
        <v>16</v>
      </c>
      <c r="H134" s="23" t="n">
        <v>16</v>
      </c>
      <c r="I134" s="23" t="n">
        <v>44</v>
      </c>
      <c r="J134" s="23" t="n">
        <v>411</v>
      </c>
      <c r="K134" s="24" t="s">
        <v>122</v>
      </c>
      <c r="L134" s="23"/>
    </row>
    <row r="135" customFormat="false" ht="15" hidden="false" customHeight="false" outlineLevel="0" collapsed="false">
      <c r="A135" s="25"/>
      <c r="B135" s="26"/>
      <c r="C135" s="27"/>
      <c r="D135" s="34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25"/>
      <c r="B136" s="26"/>
      <c r="C136" s="27"/>
      <c r="D136" s="28" t="s">
        <v>30</v>
      </c>
      <c r="E136" s="29" t="s">
        <v>87</v>
      </c>
      <c r="F136" s="30" t="n">
        <v>205</v>
      </c>
      <c r="G136" s="30" t="n">
        <v>0</v>
      </c>
      <c r="H136" s="30" t="n">
        <v>0</v>
      </c>
      <c r="I136" s="30" t="n">
        <v>15</v>
      </c>
      <c r="J136" s="30" t="n">
        <v>61</v>
      </c>
      <c r="K136" s="31" t="n">
        <v>501.13</v>
      </c>
      <c r="L136" s="32"/>
    </row>
    <row r="137" customFormat="false" ht="15.75" hidden="false" customHeight="true" outlineLevel="0" collapsed="false">
      <c r="A137" s="25"/>
      <c r="B137" s="26"/>
      <c r="C137" s="27"/>
      <c r="D137" s="28" t="s">
        <v>33</v>
      </c>
      <c r="E137" s="29" t="s">
        <v>53</v>
      </c>
      <c r="F137" s="30" t="n">
        <v>46</v>
      </c>
      <c r="G137" s="30" t="n">
        <v>4</v>
      </c>
      <c r="H137" s="30" t="n">
        <v>0</v>
      </c>
      <c r="I137" s="30" t="n">
        <v>23</v>
      </c>
      <c r="J137" s="30" t="n">
        <v>108</v>
      </c>
      <c r="K137" s="31" t="n">
        <v>108.13</v>
      </c>
      <c r="L137" s="30" t="n">
        <v>73.51</v>
      </c>
    </row>
    <row r="138" customFormat="false" ht="15" hidden="false" customHeight="false" outlineLevel="0" collapsed="false">
      <c r="A138" s="25"/>
      <c r="B138" s="26"/>
      <c r="C138" s="27"/>
      <c r="D138" s="28" t="s">
        <v>35</v>
      </c>
      <c r="E138" s="29"/>
      <c r="F138" s="30"/>
      <c r="G138" s="30"/>
      <c r="H138" s="30"/>
      <c r="I138" s="30"/>
      <c r="J138" s="30"/>
      <c r="K138" s="31"/>
      <c r="L138" s="30"/>
    </row>
    <row r="139" customFormat="false" ht="15" hidden="false" customHeight="false" outlineLevel="0" collapsed="false">
      <c r="A139" s="25"/>
      <c r="B139" s="26"/>
      <c r="C139" s="27"/>
      <c r="D139" s="34" t="s">
        <v>60</v>
      </c>
      <c r="E139" s="29"/>
      <c r="F139" s="30"/>
      <c r="G139" s="30"/>
      <c r="H139" s="30"/>
      <c r="I139" s="30"/>
      <c r="J139" s="30"/>
      <c r="K139" s="45"/>
      <c r="L139" s="61"/>
    </row>
    <row r="140" customFormat="false" ht="15" hidden="false" customHeight="false" outlineLevel="0" collapsed="false">
      <c r="A140" s="25"/>
      <c r="B140" s="26"/>
      <c r="C140" s="27"/>
      <c r="D140" s="34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35"/>
      <c r="B141" s="36"/>
      <c r="C141" s="37"/>
      <c r="D141" s="38" t="s">
        <v>38</v>
      </c>
      <c r="E141" s="39"/>
      <c r="F141" s="40" t="n">
        <f aca="false">SUM(F134:F140)</f>
        <v>511</v>
      </c>
      <c r="G141" s="40" t="n">
        <f aca="false">SUM(G134:G140)</f>
        <v>20</v>
      </c>
      <c r="H141" s="40" t="n">
        <f aca="false">SUM(H134:H140)</f>
        <v>16</v>
      </c>
      <c r="I141" s="40" t="n">
        <f aca="false">SUM(I134:I140)</f>
        <v>82</v>
      </c>
      <c r="J141" s="40" t="n">
        <v>580</v>
      </c>
      <c r="K141" s="41"/>
      <c r="L141" s="40" t="n">
        <v>73.51</v>
      </c>
    </row>
    <row r="142" customFormat="false" ht="15" hidden="false" customHeight="false" outlineLevel="0" collapsed="false">
      <c r="A142" s="42" t="n">
        <f aca="false">A134</f>
        <v>2</v>
      </c>
      <c r="B142" s="43" t="n">
        <v>3</v>
      </c>
      <c r="C142" s="44" t="s">
        <v>39</v>
      </c>
      <c r="D142" s="28" t="s">
        <v>40</v>
      </c>
      <c r="E142" s="57" t="s">
        <v>41</v>
      </c>
      <c r="F142" s="30" t="n">
        <v>60</v>
      </c>
      <c r="G142" s="62" t="n">
        <v>1</v>
      </c>
      <c r="H142" s="30" t="n">
        <v>6</v>
      </c>
      <c r="I142" s="30" t="n">
        <v>9</v>
      </c>
      <c r="J142" s="30" t="n">
        <v>81</v>
      </c>
      <c r="K142" s="56" t="s">
        <v>108</v>
      </c>
      <c r="L142" s="30"/>
    </row>
    <row r="143" customFormat="false" ht="15" hidden="false" customHeight="false" outlineLevel="0" collapsed="false">
      <c r="A143" s="25"/>
      <c r="B143" s="26"/>
      <c r="C143" s="27"/>
      <c r="D143" s="28" t="s">
        <v>42</v>
      </c>
      <c r="E143" s="29" t="s">
        <v>123</v>
      </c>
      <c r="F143" s="30" t="n">
        <v>200</v>
      </c>
      <c r="G143" s="62" t="n">
        <v>2</v>
      </c>
      <c r="H143" s="30" t="n">
        <v>2</v>
      </c>
      <c r="I143" s="30" t="n">
        <v>21</v>
      </c>
      <c r="J143" s="30" t="n">
        <v>99</v>
      </c>
      <c r="K143" s="31" t="n">
        <v>47.08</v>
      </c>
      <c r="L143" s="30"/>
    </row>
    <row r="144" customFormat="false" ht="25.5" hidden="false" customHeight="false" outlineLevel="0" collapsed="false">
      <c r="A144" s="25"/>
      <c r="B144" s="26"/>
      <c r="C144" s="27"/>
      <c r="D144" s="28" t="s">
        <v>44</v>
      </c>
      <c r="E144" s="57" t="s">
        <v>124</v>
      </c>
      <c r="F144" s="30" t="n">
        <v>90</v>
      </c>
      <c r="G144" s="63" t="n">
        <v>10</v>
      </c>
      <c r="H144" s="30" t="n">
        <v>9</v>
      </c>
      <c r="I144" s="30" t="n">
        <v>7</v>
      </c>
      <c r="J144" s="30" t="n">
        <v>146</v>
      </c>
      <c r="K144" s="58" t="s">
        <v>125</v>
      </c>
      <c r="L144" s="30"/>
    </row>
    <row r="145" customFormat="false" ht="15" hidden="false" customHeight="false" outlineLevel="0" collapsed="false">
      <c r="A145" s="25"/>
      <c r="B145" s="26"/>
      <c r="C145" s="27"/>
      <c r="D145" s="28" t="s">
        <v>47</v>
      </c>
      <c r="E145" s="57" t="s">
        <v>126</v>
      </c>
      <c r="F145" s="30" t="n">
        <v>150</v>
      </c>
      <c r="G145" s="62" t="n">
        <v>5</v>
      </c>
      <c r="H145" s="30" t="n">
        <v>7</v>
      </c>
      <c r="I145" s="30" t="n">
        <v>30</v>
      </c>
      <c r="J145" s="30" t="n">
        <v>209</v>
      </c>
      <c r="K145" s="31" t="n">
        <v>510.04</v>
      </c>
      <c r="L145" s="30"/>
    </row>
    <row r="146" customFormat="false" ht="15" hidden="false" customHeight="false" outlineLevel="0" collapsed="false">
      <c r="A146" s="25"/>
      <c r="B146" s="26"/>
      <c r="C146" s="27"/>
      <c r="D146" s="28" t="s">
        <v>49</v>
      </c>
      <c r="E146" s="29" t="s">
        <v>94</v>
      </c>
      <c r="F146" s="30" t="n">
        <v>180</v>
      </c>
      <c r="G146" s="62" t="n">
        <v>1</v>
      </c>
      <c r="H146" s="30" t="n">
        <v>0</v>
      </c>
      <c r="I146" s="30" t="n">
        <v>18</v>
      </c>
      <c r="J146" s="30" t="n">
        <v>76</v>
      </c>
      <c r="K146" s="31" t="n">
        <v>389.17</v>
      </c>
      <c r="L146" s="30"/>
    </row>
    <row r="147" customFormat="false" ht="15" hidden="false" customHeight="false" outlineLevel="0" collapsed="false">
      <c r="A147" s="25"/>
      <c r="B147" s="26"/>
      <c r="C147" s="27"/>
      <c r="D147" s="28" t="s">
        <v>52</v>
      </c>
      <c r="E147" s="29" t="s">
        <v>53</v>
      </c>
      <c r="F147" s="30" t="n">
        <v>31</v>
      </c>
      <c r="G147" s="62" t="n">
        <v>3</v>
      </c>
      <c r="H147" s="30" t="n">
        <v>0</v>
      </c>
      <c r="I147" s="30" t="n">
        <v>9</v>
      </c>
      <c r="J147" s="30" t="n">
        <v>73</v>
      </c>
      <c r="K147" s="31" t="n">
        <v>108.13</v>
      </c>
      <c r="L147" s="30"/>
    </row>
    <row r="148" customFormat="false" ht="15" hidden="false" customHeight="false" outlineLevel="0" collapsed="false">
      <c r="A148" s="25"/>
      <c r="B148" s="26"/>
      <c r="C148" s="27"/>
      <c r="D148" s="28" t="s">
        <v>54</v>
      </c>
      <c r="E148" s="29" t="s">
        <v>55</v>
      </c>
      <c r="F148" s="30" t="n">
        <v>30</v>
      </c>
      <c r="G148" s="62" t="n">
        <v>2</v>
      </c>
      <c r="H148" s="30" t="n">
        <v>0</v>
      </c>
      <c r="I148" s="30" t="n">
        <v>8</v>
      </c>
      <c r="J148" s="30" t="n">
        <v>54</v>
      </c>
      <c r="K148" s="31" t="n">
        <v>109.13</v>
      </c>
      <c r="L148" s="32" t="n">
        <v>105.08</v>
      </c>
    </row>
    <row r="149" customFormat="false" ht="15" hidden="false" customHeight="false" outlineLevel="0" collapsed="false">
      <c r="A149" s="35"/>
      <c r="B149" s="36"/>
      <c r="C149" s="37"/>
      <c r="D149" s="38" t="s">
        <v>38</v>
      </c>
      <c r="E149" s="39"/>
      <c r="F149" s="40" t="n">
        <f aca="false">SUM(F142:F148)</f>
        <v>741</v>
      </c>
      <c r="G149" s="40" t="n">
        <v>24</v>
      </c>
      <c r="H149" s="40" t="n">
        <v>24</v>
      </c>
      <c r="I149" s="40" t="n">
        <v>102</v>
      </c>
      <c r="J149" s="40" t="n">
        <v>738</v>
      </c>
      <c r="K149" s="41"/>
      <c r="L149" s="40" t="n">
        <v>105.08</v>
      </c>
    </row>
    <row r="150" customFormat="false" ht="15" hidden="false" customHeight="true" outlineLevel="0" collapsed="false">
      <c r="A150" s="46" t="n">
        <f aca="false">A134</f>
        <v>2</v>
      </c>
      <c r="B150" s="47" t="n">
        <f aca="false">B134</f>
        <v>3</v>
      </c>
      <c r="C150" s="48" t="s">
        <v>56</v>
      </c>
      <c r="D150" s="48"/>
      <c r="E150" s="49"/>
      <c r="F150" s="50" t="n">
        <f aca="false">F141+F149</f>
        <v>1252</v>
      </c>
      <c r="G150" s="50" t="n">
        <f aca="false">G141+G149</f>
        <v>44</v>
      </c>
      <c r="H150" s="50" t="n">
        <f aca="false">H141+H149</f>
        <v>40</v>
      </c>
      <c r="I150" s="50" t="n">
        <v>127.8</v>
      </c>
      <c r="J150" s="50" t="n">
        <f aca="false">J141+J149</f>
        <v>1318</v>
      </c>
      <c r="K150" s="50"/>
      <c r="L150" s="50" t="n">
        <v>178.59</v>
      </c>
    </row>
    <row r="151" customFormat="false" ht="25.5" hidden="false" customHeight="false" outlineLevel="0" collapsed="false">
      <c r="A151" s="18" t="n">
        <v>2</v>
      </c>
      <c r="B151" s="19" t="n">
        <v>4</v>
      </c>
      <c r="C151" s="20" t="s">
        <v>26</v>
      </c>
      <c r="D151" s="21" t="s">
        <v>27</v>
      </c>
      <c r="E151" s="60" t="s">
        <v>127</v>
      </c>
      <c r="F151" s="23" t="n">
        <v>310</v>
      </c>
      <c r="G151" s="23" t="n">
        <v>15</v>
      </c>
      <c r="H151" s="23" t="n">
        <v>17</v>
      </c>
      <c r="I151" s="23" t="n">
        <v>43</v>
      </c>
      <c r="J151" s="23" t="n">
        <v>416</v>
      </c>
      <c r="K151" s="24" t="s">
        <v>128</v>
      </c>
      <c r="L151" s="23"/>
    </row>
    <row r="152" customFormat="false" ht="15" hidden="false" customHeight="false" outlineLevel="0" collapsed="false">
      <c r="A152" s="25"/>
      <c r="B152" s="26"/>
      <c r="C152" s="27"/>
      <c r="D152" s="34"/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28" t="s">
        <v>30</v>
      </c>
      <c r="E153" s="29" t="s">
        <v>129</v>
      </c>
      <c r="F153" s="30" t="n">
        <v>200</v>
      </c>
      <c r="G153" s="30" t="n">
        <v>0</v>
      </c>
      <c r="H153" s="30" t="n">
        <v>0</v>
      </c>
      <c r="I153" s="30" t="n">
        <v>15</v>
      </c>
      <c r="J153" s="30" t="n">
        <v>60</v>
      </c>
      <c r="K153" s="45" t="n">
        <v>300.08</v>
      </c>
      <c r="L153" s="30"/>
    </row>
    <row r="154" customFormat="false" ht="15" hidden="false" customHeight="false" outlineLevel="0" collapsed="false">
      <c r="A154" s="25"/>
      <c r="B154" s="26"/>
      <c r="C154" s="27"/>
      <c r="D154" s="28" t="s">
        <v>33</v>
      </c>
      <c r="E154" s="29" t="s">
        <v>53</v>
      </c>
      <c r="F154" s="30" t="n">
        <v>38</v>
      </c>
      <c r="G154" s="30" t="n">
        <v>3</v>
      </c>
      <c r="H154" s="30" t="n">
        <v>0</v>
      </c>
      <c r="I154" s="30" t="n">
        <v>19</v>
      </c>
      <c r="J154" s="30" t="n">
        <v>89</v>
      </c>
      <c r="K154" s="31" t="n">
        <v>108.13</v>
      </c>
      <c r="L154" s="30" t="n">
        <v>73.51</v>
      </c>
    </row>
    <row r="155" customFormat="false" ht="15" hidden="false" customHeight="false" outlineLevel="0" collapsed="false">
      <c r="A155" s="25"/>
      <c r="B155" s="26"/>
      <c r="C155" s="27"/>
      <c r="D155" s="34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5"/>
      <c r="B156" s="36"/>
      <c r="C156" s="37"/>
      <c r="D156" s="38" t="s">
        <v>38</v>
      </c>
      <c r="E156" s="39"/>
      <c r="F156" s="40" t="n">
        <f aca="false">SUM(F151:F155)</f>
        <v>548</v>
      </c>
      <c r="G156" s="40" t="n">
        <f aca="false">SUM(G151:G155)</f>
        <v>18</v>
      </c>
      <c r="H156" s="40" t="n">
        <f aca="false">SUM(H151:H155)</f>
        <v>17</v>
      </c>
      <c r="I156" s="40" t="n">
        <f aca="false">SUM(I151:I155)</f>
        <v>77</v>
      </c>
      <c r="J156" s="40" t="n">
        <f aca="false">SUM(J151:J155)</f>
        <v>565</v>
      </c>
      <c r="K156" s="41"/>
      <c r="L156" s="40" t="n">
        <v>73.51</v>
      </c>
    </row>
    <row r="157" customFormat="false" ht="15" hidden="false" customHeight="false" outlineLevel="0" collapsed="false">
      <c r="A157" s="42" t="n">
        <f aca="false">A151</f>
        <v>2</v>
      </c>
      <c r="B157" s="43" t="n">
        <v>4</v>
      </c>
      <c r="C157" s="44" t="s">
        <v>39</v>
      </c>
      <c r="D157" s="28" t="s">
        <v>40</v>
      </c>
      <c r="E157" s="29" t="s">
        <v>76</v>
      </c>
      <c r="F157" s="30" t="n">
        <v>65</v>
      </c>
      <c r="G157" s="30" t="n">
        <v>1</v>
      </c>
      <c r="H157" s="30" t="n">
        <v>7</v>
      </c>
      <c r="I157" s="30" t="n">
        <v>5</v>
      </c>
      <c r="J157" s="30" t="n">
        <v>84</v>
      </c>
      <c r="K157" s="31" t="n">
        <v>1.8</v>
      </c>
      <c r="L157" s="30"/>
    </row>
    <row r="158" customFormat="false" ht="15" hidden="false" customHeight="false" outlineLevel="0" collapsed="false">
      <c r="A158" s="25"/>
      <c r="B158" s="26"/>
      <c r="C158" s="27"/>
      <c r="D158" s="28" t="s">
        <v>42</v>
      </c>
      <c r="E158" s="29" t="s">
        <v>100</v>
      </c>
      <c r="F158" s="30" t="n">
        <v>250</v>
      </c>
      <c r="G158" s="30" t="n">
        <v>5</v>
      </c>
      <c r="H158" s="30" t="n">
        <v>7</v>
      </c>
      <c r="I158" s="30" t="n">
        <v>16</v>
      </c>
      <c r="J158" s="30" t="n">
        <v>139</v>
      </c>
      <c r="K158" s="31" t="n">
        <v>42.08</v>
      </c>
      <c r="L158" s="30"/>
    </row>
    <row r="159" customFormat="false" ht="15" hidden="false" customHeight="false" outlineLevel="0" collapsed="false">
      <c r="A159" s="25"/>
      <c r="B159" s="26"/>
      <c r="C159" s="27"/>
      <c r="D159" s="28" t="s">
        <v>44</v>
      </c>
      <c r="E159" s="57" t="s">
        <v>130</v>
      </c>
      <c r="F159" s="30" t="n">
        <v>120</v>
      </c>
      <c r="G159" s="30" t="n">
        <v>12</v>
      </c>
      <c r="H159" s="30" t="n">
        <v>10</v>
      </c>
      <c r="I159" s="30" t="n">
        <v>10</v>
      </c>
      <c r="J159" s="30" t="n">
        <v>174</v>
      </c>
      <c r="K159" s="58" t="s">
        <v>131</v>
      </c>
      <c r="L159" s="30"/>
    </row>
    <row r="160" customFormat="false" ht="15" hidden="false" customHeight="false" outlineLevel="0" collapsed="false">
      <c r="A160" s="25"/>
      <c r="B160" s="26"/>
      <c r="C160" s="27"/>
      <c r="D160" s="28" t="s">
        <v>47</v>
      </c>
      <c r="E160" s="57" t="s">
        <v>132</v>
      </c>
      <c r="F160" s="30" t="n">
        <v>150</v>
      </c>
      <c r="G160" s="30" t="n">
        <v>3</v>
      </c>
      <c r="H160" s="30" t="n">
        <v>3</v>
      </c>
      <c r="I160" s="30" t="n">
        <v>26</v>
      </c>
      <c r="J160" s="30" t="n">
        <v>181</v>
      </c>
      <c r="K160" s="58" t="s">
        <v>133</v>
      </c>
      <c r="L160" s="30"/>
    </row>
    <row r="161" customFormat="false" ht="15" hidden="false" customHeight="false" outlineLevel="0" collapsed="false">
      <c r="A161" s="25"/>
      <c r="B161" s="26"/>
      <c r="C161" s="27"/>
      <c r="D161" s="28" t="s">
        <v>49</v>
      </c>
      <c r="E161" s="29" t="s">
        <v>67</v>
      </c>
      <c r="F161" s="30" t="n">
        <v>200</v>
      </c>
      <c r="G161" s="30" t="n">
        <v>0</v>
      </c>
      <c r="H161" s="30" t="n">
        <v>0</v>
      </c>
      <c r="I161" s="30" t="n">
        <v>28</v>
      </c>
      <c r="J161" s="30" t="n">
        <v>113</v>
      </c>
      <c r="K161" s="30" t="s">
        <v>51</v>
      </c>
      <c r="L161" s="32"/>
    </row>
    <row r="162" customFormat="false" ht="15" hidden="false" customHeight="false" outlineLevel="0" collapsed="false">
      <c r="A162" s="25"/>
      <c r="B162" s="26"/>
      <c r="C162" s="27"/>
      <c r="D162" s="28" t="s">
        <v>52</v>
      </c>
      <c r="E162" s="29" t="s">
        <v>53</v>
      </c>
      <c r="F162" s="30" t="n">
        <v>29</v>
      </c>
      <c r="G162" s="30" t="n">
        <v>2</v>
      </c>
      <c r="H162" s="30" t="n">
        <v>0</v>
      </c>
      <c r="I162" s="30" t="n">
        <v>14</v>
      </c>
      <c r="J162" s="30" t="n">
        <v>68</v>
      </c>
      <c r="K162" s="31" t="n">
        <v>108.13</v>
      </c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54</v>
      </c>
      <c r="E163" s="29" t="s">
        <v>55</v>
      </c>
      <c r="F163" s="30" t="n">
        <v>30</v>
      </c>
      <c r="G163" s="30" t="n">
        <v>2</v>
      </c>
      <c r="H163" s="30" t="n">
        <v>0</v>
      </c>
      <c r="I163" s="30" t="n">
        <v>11</v>
      </c>
      <c r="J163" s="30" t="n">
        <v>54</v>
      </c>
      <c r="K163" s="31" t="n">
        <v>109.13</v>
      </c>
      <c r="L163" s="30" t="n">
        <v>105.08</v>
      </c>
    </row>
    <row r="164" customFormat="false" ht="15" hidden="false" customHeight="false" outlineLevel="0" collapsed="false">
      <c r="A164" s="25"/>
      <c r="B164" s="26"/>
      <c r="C164" s="27"/>
      <c r="D164" s="34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25"/>
      <c r="B165" s="26"/>
      <c r="C165" s="27"/>
      <c r="D165" s="34"/>
      <c r="E165" s="29"/>
      <c r="F165" s="30"/>
      <c r="G165" s="30"/>
      <c r="H165" s="30"/>
      <c r="I165" s="30"/>
      <c r="J165" s="30"/>
      <c r="K165" s="31"/>
      <c r="L165" s="30"/>
    </row>
    <row r="166" customFormat="false" ht="15" hidden="false" customHeight="false" outlineLevel="0" collapsed="false">
      <c r="A166" s="35"/>
      <c r="B166" s="36"/>
      <c r="C166" s="37"/>
      <c r="D166" s="38" t="s">
        <v>38</v>
      </c>
      <c r="E166" s="39"/>
      <c r="F166" s="40" t="n">
        <f aca="false">SUM(F157:F165)</f>
        <v>844</v>
      </c>
      <c r="G166" s="40" t="n">
        <v>24</v>
      </c>
      <c r="H166" s="40" t="n">
        <v>27</v>
      </c>
      <c r="I166" s="40" t="n">
        <v>110</v>
      </c>
      <c r="J166" s="40" t="n">
        <v>813</v>
      </c>
      <c r="K166" s="41"/>
      <c r="L166" s="33" t="n">
        <v>105.08</v>
      </c>
    </row>
    <row r="167" customFormat="false" ht="15" hidden="false" customHeight="true" outlineLevel="0" collapsed="false">
      <c r="A167" s="46" t="n">
        <f aca="false">A151</f>
        <v>2</v>
      </c>
      <c r="B167" s="47" t="n">
        <f aca="false">B151</f>
        <v>4</v>
      </c>
      <c r="C167" s="48" t="s">
        <v>56</v>
      </c>
      <c r="D167" s="48"/>
      <c r="E167" s="49"/>
      <c r="F167" s="50" t="n">
        <f aca="false">F156+F166</f>
        <v>1392</v>
      </c>
      <c r="G167" s="50" t="n">
        <f aca="false">G156+G166</f>
        <v>42</v>
      </c>
      <c r="H167" s="50" t="n">
        <f aca="false">H156+H166</f>
        <v>44</v>
      </c>
      <c r="I167" s="50" t="n">
        <f aca="false">I156+I166</f>
        <v>187</v>
      </c>
      <c r="J167" s="50" t="n">
        <f aca="false">J156+J166</f>
        <v>1378</v>
      </c>
      <c r="K167" s="50"/>
      <c r="L167" s="50" t="n">
        <v>178.59</v>
      </c>
    </row>
    <row r="168" customFormat="false" ht="25.5" hidden="false" customHeight="false" outlineLevel="0" collapsed="false">
      <c r="A168" s="18" t="n">
        <v>2</v>
      </c>
      <c r="B168" s="19" t="n">
        <v>5</v>
      </c>
      <c r="C168" s="20" t="s">
        <v>26</v>
      </c>
      <c r="D168" s="21" t="s">
        <v>27</v>
      </c>
      <c r="E168" s="60" t="s">
        <v>134</v>
      </c>
      <c r="F168" s="23" t="n">
        <v>290</v>
      </c>
      <c r="G168" s="23" t="n">
        <v>17</v>
      </c>
      <c r="H168" s="23" t="n">
        <v>19</v>
      </c>
      <c r="I168" s="23" t="n">
        <v>55</v>
      </c>
      <c r="J168" s="23" t="n">
        <v>470</v>
      </c>
      <c r="K168" s="24" t="s">
        <v>135</v>
      </c>
      <c r="L168" s="23"/>
    </row>
    <row r="169" customFormat="false" ht="15" hidden="false" customHeight="false" outlineLevel="0" collapsed="false">
      <c r="A169" s="25"/>
      <c r="B169" s="26"/>
      <c r="C169" s="27"/>
      <c r="D169" s="28" t="s">
        <v>30</v>
      </c>
      <c r="E169" s="29" t="s">
        <v>115</v>
      </c>
      <c r="F169" s="30" t="n">
        <v>200</v>
      </c>
      <c r="G169" s="30" t="n">
        <v>0</v>
      </c>
      <c r="H169" s="30" t="n">
        <v>0</v>
      </c>
      <c r="I169" s="30" t="n">
        <v>8</v>
      </c>
      <c r="J169" s="30" t="n">
        <v>30</v>
      </c>
      <c r="K169" s="31" t="n">
        <v>783.22</v>
      </c>
      <c r="L169" s="30"/>
    </row>
    <row r="170" customFormat="false" ht="15" hidden="false" customHeight="false" outlineLevel="0" collapsed="false">
      <c r="A170" s="25"/>
      <c r="B170" s="26"/>
      <c r="C170" s="27"/>
      <c r="D170" s="28" t="s">
        <v>33</v>
      </c>
      <c r="E170" s="57" t="s">
        <v>53</v>
      </c>
      <c r="F170" s="30" t="n">
        <v>31</v>
      </c>
      <c r="G170" s="30" t="n">
        <v>2</v>
      </c>
      <c r="H170" s="30" t="n">
        <v>0</v>
      </c>
      <c r="I170" s="30" t="n">
        <v>15</v>
      </c>
      <c r="J170" s="30" t="n">
        <v>71</v>
      </c>
      <c r="K170" s="31" t="n">
        <v>108.13</v>
      </c>
      <c r="L170" s="30" t="n">
        <v>73.51</v>
      </c>
    </row>
    <row r="171" customFormat="false" ht="15" hidden="false" customHeight="false" outlineLevel="0" collapsed="false">
      <c r="A171" s="25"/>
      <c r="B171" s="26"/>
      <c r="C171" s="27"/>
      <c r="D171" s="28" t="s">
        <v>35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64" t="s">
        <v>60</v>
      </c>
      <c r="E172" s="57"/>
      <c r="F172" s="30"/>
      <c r="G172" s="30"/>
      <c r="H172" s="30"/>
      <c r="I172" s="30"/>
      <c r="J172" s="30"/>
      <c r="K172" s="31"/>
      <c r="L172" s="30"/>
    </row>
    <row r="173" customFormat="false" ht="15.75" hidden="false" customHeight="true" outlineLevel="0" collapsed="false">
      <c r="A173" s="35"/>
      <c r="B173" s="36"/>
      <c r="C173" s="37"/>
      <c r="D173" s="38" t="s">
        <v>38</v>
      </c>
      <c r="E173" s="39"/>
      <c r="F173" s="40" t="n">
        <f aca="false">SUM(F168:F172)</f>
        <v>521</v>
      </c>
      <c r="G173" s="40" t="n">
        <v>19</v>
      </c>
      <c r="H173" s="40" t="n">
        <v>19</v>
      </c>
      <c r="I173" s="40" t="n">
        <v>78</v>
      </c>
      <c r="J173" s="40" t="n">
        <v>571</v>
      </c>
      <c r="K173" s="41"/>
      <c r="L173" s="40" t="n">
        <v>73.51</v>
      </c>
    </row>
    <row r="174" customFormat="false" ht="15" hidden="false" customHeight="false" outlineLevel="0" collapsed="false">
      <c r="A174" s="42" t="n">
        <f aca="false">A168</f>
        <v>2</v>
      </c>
      <c r="B174" s="43" t="n">
        <v>5</v>
      </c>
      <c r="C174" s="44" t="s">
        <v>39</v>
      </c>
      <c r="D174" s="28" t="s">
        <v>40</v>
      </c>
      <c r="E174" s="57" t="s">
        <v>88</v>
      </c>
      <c r="F174" s="30" t="n">
        <v>60</v>
      </c>
      <c r="G174" s="30" t="n">
        <v>1</v>
      </c>
      <c r="H174" s="30" t="n">
        <v>6</v>
      </c>
      <c r="I174" s="30" t="n">
        <v>7</v>
      </c>
      <c r="J174" s="30" t="n">
        <v>82</v>
      </c>
      <c r="K174" s="56" t="s">
        <v>136</v>
      </c>
      <c r="L174" s="30"/>
    </row>
    <row r="175" customFormat="false" ht="15" hidden="false" customHeight="false" outlineLevel="0" collapsed="false">
      <c r="A175" s="25"/>
      <c r="B175" s="26"/>
      <c r="C175" s="27"/>
      <c r="D175" s="28" t="s">
        <v>42</v>
      </c>
      <c r="E175" s="29" t="s">
        <v>137</v>
      </c>
      <c r="F175" s="30" t="n">
        <v>200</v>
      </c>
      <c r="G175" s="30" t="n">
        <v>4</v>
      </c>
      <c r="H175" s="30" t="n">
        <v>4</v>
      </c>
      <c r="I175" s="30" t="n">
        <v>23</v>
      </c>
      <c r="J175" s="30" t="n">
        <v>138</v>
      </c>
      <c r="K175" s="31" t="n">
        <v>129.11</v>
      </c>
      <c r="L175" s="30"/>
    </row>
    <row r="176" customFormat="false" ht="15" hidden="false" customHeight="false" outlineLevel="0" collapsed="false">
      <c r="A176" s="25"/>
      <c r="B176" s="26"/>
      <c r="C176" s="27"/>
      <c r="D176" s="28" t="s">
        <v>44</v>
      </c>
      <c r="E176" s="57" t="s">
        <v>138</v>
      </c>
      <c r="F176" s="30" t="n">
        <v>90</v>
      </c>
      <c r="G176" s="30" t="n">
        <v>11</v>
      </c>
      <c r="H176" s="30" t="n">
        <v>12</v>
      </c>
      <c r="I176" s="30" t="n">
        <v>8</v>
      </c>
      <c r="J176" s="30" t="n">
        <v>188</v>
      </c>
      <c r="K176" s="58" t="s">
        <v>139</v>
      </c>
      <c r="L176" s="30"/>
    </row>
    <row r="177" customFormat="false" ht="15" hidden="false" customHeight="false" outlineLevel="0" collapsed="false">
      <c r="A177" s="25"/>
      <c r="B177" s="26"/>
      <c r="C177" s="27"/>
      <c r="D177" s="28" t="s">
        <v>47</v>
      </c>
      <c r="E177" s="57" t="s">
        <v>140</v>
      </c>
      <c r="F177" s="30" t="n">
        <v>160</v>
      </c>
      <c r="G177" s="30" t="n">
        <v>5</v>
      </c>
      <c r="H177" s="30" t="n">
        <v>4</v>
      </c>
      <c r="I177" s="30" t="n">
        <v>19</v>
      </c>
      <c r="J177" s="30" t="n">
        <v>110</v>
      </c>
      <c r="K177" s="31" t="n">
        <v>291.13</v>
      </c>
      <c r="L177" s="30"/>
    </row>
    <row r="178" customFormat="false" ht="15" hidden="false" customHeight="false" outlineLevel="0" collapsed="false">
      <c r="A178" s="25"/>
      <c r="B178" s="26"/>
      <c r="C178" s="27"/>
      <c r="D178" s="28" t="s">
        <v>49</v>
      </c>
      <c r="E178" s="29" t="s">
        <v>141</v>
      </c>
      <c r="F178" s="30" t="n">
        <v>200</v>
      </c>
      <c r="G178" s="30" t="n">
        <v>0</v>
      </c>
      <c r="H178" s="30" t="n">
        <v>0</v>
      </c>
      <c r="I178" s="30" t="n">
        <v>26</v>
      </c>
      <c r="J178" s="30" t="n">
        <v>101</v>
      </c>
      <c r="K178" s="31" t="n">
        <v>702.04</v>
      </c>
      <c r="L178" s="30"/>
    </row>
    <row r="179" customFormat="false" ht="15" hidden="false" customHeight="false" outlineLevel="0" collapsed="false">
      <c r="A179" s="25"/>
      <c r="B179" s="26"/>
      <c r="C179" s="27"/>
      <c r="D179" s="28" t="s">
        <v>52</v>
      </c>
      <c r="E179" s="29" t="s">
        <v>53</v>
      </c>
      <c r="F179" s="30" t="n">
        <v>30</v>
      </c>
      <c r="G179" s="30" t="n">
        <v>2</v>
      </c>
      <c r="H179" s="30" t="n">
        <v>0</v>
      </c>
      <c r="I179" s="30" t="n">
        <v>15</v>
      </c>
      <c r="J179" s="30" t="n">
        <v>71</v>
      </c>
      <c r="K179" s="31" t="n">
        <v>108.13</v>
      </c>
      <c r="L179" s="30"/>
    </row>
    <row r="180" customFormat="false" ht="15" hidden="false" customHeight="false" outlineLevel="0" collapsed="false">
      <c r="A180" s="25"/>
      <c r="B180" s="26"/>
      <c r="C180" s="27"/>
      <c r="D180" s="28" t="s">
        <v>54</v>
      </c>
      <c r="E180" s="29" t="s">
        <v>55</v>
      </c>
      <c r="F180" s="30" t="n">
        <v>30</v>
      </c>
      <c r="G180" s="30" t="n">
        <v>2</v>
      </c>
      <c r="H180" s="30" t="n">
        <v>0</v>
      </c>
      <c r="I180" s="30" t="n">
        <v>10</v>
      </c>
      <c r="J180" s="30" t="n">
        <v>54</v>
      </c>
      <c r="K180" s="31" t="n">
        <v>109.13</v>
      </c>
      <c r="L180" s="30" t="n">
        <v>105.08</v>
      </c>
    </row>
    <row r="181" customFormat="false" ht="15" hidden="false" customHeight="false" outlineLevel="0" collapsed="false">
      <c r="A181" s="25"/>
      <c r="B181" s="26"/>
      <c r="C181" s="27"/>
      <c r="D181" s="34"/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34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35"/>
      <c r="B183" s="36"/>
      <c r="C183" s="37"/>
      <c r="D183" s="38" t="s">
        <v>38</v>
      </c>
      <c r="E183" s="39"/>
      <c r="F183" s="40" t="n">
        <f aca="false">SUM(F174:F182)</f>
        <v>770</v>
      </c>
      <c r="G183" s="40" t="n">
        <v>25</v>
      </c>
      <c r="H183" s="40" t="n">
        <v>26</v>
      </c>
      <c r="I183" s="40" t="n">
        <f aca="false">SUM(I174:I182)</f>
        <v>108</v>
      </c>
      <c r="J183" s="40" t="n">
        <v>744</v>
      </c>
      <c r="K183" s="41"/>
      <c r="L183" s="40" t="n">
        <v>105.08</v>
      </c>
    </row>
    <row r="184" customFormat="false" ht="15" hidden="false" customHeight="true" outlineLevel="0" collapsed="false">
      <c r="A184" s="46" t="n">
        <f aca="false">A168</f>
        <v>2</v>
      </c>
      <c r="B184" s="47" t="n">
        <f aca="false">B168</f>
        <v>5</v>
      </c>
      <c r="C184" s="48" t="s">
        <v>56</v>
      </c>
      <c r="D184" s="48"/>
      <c r="E184" s="49"/>
      <c r="F184" s="50" t="n">
        <f aca="false">F173+F183</f>
        <v>1291</v>
      </c>
      <c r="G184" s="50" t="n">
        <f aca="false">G173+G183</f>
        <v>44</v>
      </c>
      <c r="H184" s="50" t="n">
        <f aca="false">H173+H183</f>
        <v>45</v>
      </c>
      <c r="I184" s="65" t="n">
        <v>249.2</v>
      </c>
      <c r="J184" s="50" t="n">
        <f aca="false">J173+J183</f>
        <v>1315</v>
      </c>
      <c r="K184" s="50"/>
      <c r="L184" s="50" t="n">
        <v>178.59</v>
      </c>
    </row>
    <row r="185" customFormat="false" ht="12.75" hidden="false" customHeight="true" outlineLevel="0" collapsed="false">
      <c r="A185" s="66"/>
      <c r="B185" s="67"/>
      <c r="C185" s="68" t="s">
        <v>142</v>
      </c>
      <c r="D185" s="68"/>
      <c r="E185" s="68"/>
      <c r="F185" s="69" t="n">
        <f aca="false">(F23+F41+F59+F77+F95+F114+F133+F150+F167+F184)/(IF(F23=0,0,1)+IF(F41=0,0,1)+IF(F59=0,0,1)+IF(F77=0,0,1)+IF(F95=0,0,1)+IF(F114=0,0,1)+IF(F133=0,0,1)+IF(F150=0,0,1)+IF(F167=0,0,1)+IF(F184=0,0,1))</f>
        <v>1297.8</v>
      </c>
      <c r="G185" s="69" t="n">
        <f aca="false">(G23+G41+G59+G77+G95+G114+G133+G150+G167+G184)/(IF(G23=0,0,1)+IF(G41=0,0,1)+IF(G59=0,0,1)+IF(G77=0,0,1)+IF(G95=0,0,1)+IF(G114=0,0,1)+IF(G133=0,0,1)+IF(G150=0,0,1)+IF(G167=0,0,1)+IF(G184=0,0,1))</f>
        <v>43.6</v>
      </c>
      <c r="H185" s="69" t="n">
        <f aca="false">(H23+H41+H59+H77+H95+H114+H133+H150+H167+H184)/(IF(H23=0,0,1)+IF(H41=0,0,1)+IF(H59=0,0,1)+IF(H77=0,0,1)+IF(H95=0,0,1)+IF(H114=0,0,1)+IF(H133=0,0,1)+IF(H150=0,0,1)+IF(H167=0,0,1)+IF(H184=0,0,1))</f>
        <v>42.9</v>
      </c>
      <c r="I185" s="70" t="n">
        <f aca="false">(I23+I41+I59+I77+I95+I114+I133+I150+I167+I184)/(IF(I23=0,0,1)+IF(I41=0,0,1)+IF(I59=0,0,1)+IF(I77=0,0,1)+IF(I95=0,0,1)+IF(I114=0,0,1)+IF(I133=0,0,1)+IF(I150=0,0,1)+IF(I167=0,0,1)+IF(I184=0,0,1))</f>
        <v>190</v>
      </c>
      <c r="J185" s="69" t="n">
        <f aca="false">(J23+J41+J59+J77+J95+J114+J133+J150+J167+J184)/(IF(J23=0,0,1)+IF(J41=0,0,1)+IF(J59=0,0,1)+IF(J77=0,0,1)+IF(J95=0,0,1)+IF(J114=0,0,1)+IF(J133=0,0,1)+IF(J150=0,0,1)+IF(J167=0,0,1)+IF(J184=0,0,1))</f>
        <v>1312.1</v>
      </c>
      <c r="K185" s="69"/>
      <c r="L185" s="69" t="n">
        <v>178.59</v>
      </c>
    </row>
  </sheetData>
  <mergeCells count="14">
    <mergeCell ref="C1:E1"/>
    <mergeCell ref="H1:K1"/>
    <mergeCell ref="H2:K2"/>
    <mergeCell ref="C23:D23"/>
    <mergeCell ref="C41:D41"/>
    <mergeCell ref="C59:D59"/>
    <mergeCell ref="C77:D77"/>
    <mergeCell ref="C95:D95"/>
    <mergeCell ref="C114:D114"/>
    <mergeCell ref="C133:D133"/>
    <mergeCell ref="C150:D150"/>
    <mergeCell ref="C167:D167"/>
    <mergeCell ref="C184:D184"/>
    <mergeCell ref="C185:E18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2025-02-01T05:40:06Z</cp:lastPrinted>
  <dcterms:modified xsi:type="dcterms:W3CDTF">2025-03-03T11:44:37Z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